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ctis.sharepoint.com/SDIRVE54/Documents partages/Documents/3. Pilotage/Diffusion externe des documents/Evaluation des besoins en IRVE/"/>
    </mc:Choice>
  </mc:AlternateContent>
  <xr:revisionPtr revIDLastSave="2495" documentId="8_{DE7BAE4E-1DCE-4D74-AD7A-49C700A1024B}" xr6:coauthVersionLast="47" xr6:coauthVersionMax="47" xr10:uidLastSave="{C7AC2E4E-6C6B-4713-9B38-87A778912454}"/>
  <bookViews>
    <workbookView xWindow="-120" yWindow="-16320" windowWidth="29040" windowHeight="15840" xr2:uid="{66A6E326-CA62-4FA6-A0B2-CED32CC387E8}"/>
  </bookViews>
  <sheets>
    <sheet name="Besoin à la commune POST COTECH" sheetId="2" r:id="rId1"/>
    <sheet name="Besoin à la commune initial" sheetId="1" r:id="rId2"/>
  </sheets>
  <definedNames>
    <definedName name="_xlnm._FilterDatabase" localSheetId="1" hidden="1">'Besoin à la commune initial'!$A$3:$E$603</definedName>
    <definedName name="_xlnm._FilterDatabase" localSheetId="0" hidden="1">'Besoin à la commune POST COTECH'!$A$3:$F$603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K602" i="2"/>
  <c r="K596" i="2"/>
  <c r="H598" i="2"/>
  <c r="J220" i="2"/>
  <c r="U5" i="2" l="1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0" i="2"/>
  <c r="V90" i="2"/>
  <c r="U91" i="2"/>
  <c r="V91" i="2"/>
  <c r="U92" i="2"/>
  <c r="V92" i="2"/>
  <c r="U93" i="2"/>
  <c r="V93" i="2"/>
  <c r="U94" i="2"/>
  <c r="V94" i="2"/>
  <c r="U95" i="2"/>
  <c r="V95" i="2"/>
  <c r="U96" i="2"/>
  <c r="V96" i="2"/>
  <c r="U97" i="2"/>
  <c r="V97" i="2"/>
  <c r="U98" i="2"/>
  <c r="V98" i="2"/>
  <c r="U99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U128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U154" i="2"/>
  <c r="V154" i="2"/>
  <c r="U155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U168" i="2"/>
  <c r="V168" i="2"/>
  <c r="U169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U178" i="2"/>
  <c r="V178" i="2"/>
  <c r="U179" i="2"/>
  <c r="V179" i="2"/>
  <c r="U180" i="2"/>
  <c r="V180" i="2"/>
  <c r="U181" i="2"/>
  <c r="V181" i="2"/>
  <c r="U182" i="2"/>
  <c r="V182" i="2"/>
  <c r="U183" i="2"/>
  <c r="V183" i="2"/>
  <c r="U184" i="2"/>
  <c r="V184" i="2"/>
  <c r="U185" i="2"/>
  <c r="V185" i="2"/>
  <c r="U186" i="2"/>
  <c r="V186" i="2"/>
  <c r="U187" i="2"/>
  <c r="V187" i="2"/>
  <c r="U188" i="2"/>
  <c r="V188" i="2"/>
  <c r="U189" i="2"/>
  <c r="V189" i="2"/>
  <c r="U190" i="2"/>
  <c r="V190" i="2"/>
  <c r="U191" i="2"/>
  <c r="V191" i="2"/>
  <c r="U192" i="2"/>
  <c r="V192" i="2"/>
  <c r="U193" i="2"/>
  <c r="V193" i="2"/>
  <c r="U194" i="2"/>
  <c r="V194" i="2"/>
  <c r="U195" i="2"/>
  <c r="V195" i="2"/>
  <c r="U196" i="2"/>
  <c r="V196" i="2"/>
  <c r="U197" i="2"/>
  <c r="V197" i="2"/>
  <c r="U198" i="2"/>
  <c r="V198" i="2"/>
  <c r="U199" i="2"/>
  <c r="V199" i="2"/>
  <c r="U200" i="2"/>
  <c r="V200" i="2"/>
  <c r="U201" i="2"/>
  <c r="V201" i="2"/>
  <c r="U202" i="2"/>
  <c r="V202" i="2"/>
  <c r="U203" i="2"/>
  <c r="V203" i="2"/>
  <c r="U204" i="2"/>
  <c r="V204" i="2"/>
  <c r="U205" i="2"/>
  <c r="V205" i="2"/>
  <c r="U206" i="2"/>
  <c r="V206" i="2"/>
  <c r="U207" i="2"/>
  <c r="V207" i="2"/>
  <c r="U208" i="2"/>
  <c r="V208" i="2"/>
  <c r="U209" i="2"/>
  <c r="V209" i="2"/>
  <c r="U210" i="2"/>
  <c r="V210" i="2"/>
  <c r="U211" i="2"/>
  <c r="V211" i="2"/>
  <c r="U212" i="2"/>
  <c r="V212" i="2"/>
  <c r="U213" i="2"/>
  <c r="V213" i="2"/>
  <c r="U214" i="2"/>
  <c r="V214" i="2"/>
  <c r="U215" i="2"/>
  <c r="V215" i="2"/>
  <c r="U216" i="2"/>
  <c r="V216" i="2"/>
  <c r="U217" i="2"/>
  <c r="V217" i="2"/>
  <c r="U218" i="2"/>
  <c r="V218" i="2"/>
  <c r="U219" i="2"/>
  <c r="V219" i="2"/>
  <c r="U220" i="2"/>
  <c r="V220" i="2"/>
  <c r="U221" i="2"/>
  <c r="V221" i="2"/>
  <c r="U222" i="2"/>
  <c r="V222" i="2"/>
  <c r="U223" i="2"/>
  <c r="V223" i="2"/>
  <c r="U224" i="2"/>
  <c r="V224" i="2"/>
  <c r="U225" i="2"/>
  <c r="V225" i="2"/>
  <c r="U226" i="2"/>
  <c r="V226" i="2"/>
  <c r="U227" i="2"/>
  <c r="V227" i="2"/>
  <c r="U228" i="2"/>
  <c r="V228" i="2"/>
  <c r="U229" i="2"/>
  <c r="V229" i="2"/>
  <c r="U230" i="2"/>
  <c r="V230" i="2"/>
  <c r="U231" i="2"/>
  <c r="V231" i="2"/>
  <c r="U232" i="2"/>
  <c r="V232" i="2"/>
  <c r="U233" i="2"/>
  <c r="V233" i="2"/>
  <c r="U234" i="2"/>
  <c r="V234" i="2"/>
  <c r="U235" i="2"/>
  <c r="V235" i="2"/>
  <c r="U236" i="2"/>
  <c r="V236" i="2"/>
  <c r="U237" i="2"/>
  <c r="V237" i="2"/>
  <c r="U238" i="2"/>
  <c r="V238" i="2"/>
  <c r="U239" i="2"/>
  <c r="V239" i="2"/>
  <c r="U240" i="2"/>
  <c r="V240" i="2"/>
  <c r="U241" i="2"/>
  <c r="V241" i="2"/>
  <c r="U242" i="2"/>
  <c r="V242" i="2"/>
  <c r="U243" i="2"/>
  <c r="V243" i="2"/>
  <c r="U244" i="2"/>
  <c r="V244" i="2"/>
  <c r="U245" i="2"/>
  <c r="V245" i="2"/>
  <c r="U246" i="2"/>
  <c r="V246" i="2"/>
  <c r="U247" i="2"/>
  <c r="V247" i="2"/>
  <c r="U248" i="2"/>
  <c r="V248" i="2"/>
  <c r="U249" i="2"/>
  <c r="V249" i="2"/>
  <c r="U250" i="2"/>
  <c r="V250" i="2"/>
  <c r="U251" i="2"/>
  <c r="V251" i="2"/>
  <c r="U252" i="2"/>
  <c r="V252" i="2"/>
  <c r="U253" i="2"/>
  <c r="V253" i="2"/>
  <c r="U254" i="2"/>
  <c r="V254" i="2"/>
  <c r="U255" i="2"/>
  <c r="V255" i="2"/>
  <c r="U256" i="2"/>
  <c r="V256" i="2"/>
  <c r="U257" i="2"/>
  <c r="V257" i="2"/>
  <c r="U258" i="2"/>
  <c r="V258" i="2"/>
  <c r="U259" i="2"/>
  <c r="V259" i="2"/>
  <c r="U260" i="2"/>
  <c r="V260" i="2"/>
  <c r="U261" i="2"/>
  <c r="V261" i="2"/>
  <c r="U262" i="2"/>
  <c r="V262" i="2"/>
  <c r="U263" i="2"/>
  <c r="V263" i="2"/>
  <c r="U264" i="2"/>
  <c r="V264" i="2"/>
  <c r="U265" i="2"/>
  <c r="V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U288" i="2"/>
  <c r="V288" i="2"/>
  <c r="U289" i="2"/>
  <c r="V289" i="2"/>
  <c r="U290" i="2"/>
  <c r="V290" i="2"/>
  <c r="U291" i="2"/>
  <c r="V291" i="2"/>
  <c r="U292" i="2"/>
  <c r="V292" i="2"/>
  <c r="U293" i="2"/>
  <c r="V293" i="2"/>
  <c r="U294" i="2"/>
  <c r="V294" i="2"/>
  <c r="U295" i="2"/>
  <c r="V295" i="2"/>
  <c r="U296" i="2"/>
  <c r="V296" i="2"/>
  <c r="U297" i="2"/>
  <c r="V297" i="2"/>
  <c r="U298" i="2"/>
  <c r="V298" i="2"/>
  <c r="U299" i="2"/>
  <c r="V299" i="2"/>
  <c r="U300" i="2"/>
  <c r="V300" i="2"/>
  <c r="U301" i="2"/>
  <c r="V301" i="2"/>
  <c r="U302" i="2"/>
  <c r="V302" i="2"/>
  <c r="U303" i="2"/>
  <c r="V303" i="2"/>
  <c r="U304" i="2"/>
  <c r="V304" i="2"/>
  <c r="U305" i="2"/>
  <c r="V305" i="2"/>
  <c r="U306" i="2"/>
  <c r="V306" i="2"/>
  <c r="U307" i="2"/>
  <c r="V307" i="2"/>
  <c r="U308" i="2"/>
  <c r="V308" i="2"/>
  <c r="U309" i="2"/>
  <c r="V309" i="2"/>
  <c r="U310" i="2"/>
  <c r="V310" i="2"/>
  <c r="U311" i="2"/>
  <c r="V311" i="2"/>
  <c r="U312" i="2"/>
  <c r="V312" i="2"/>
  <c r="U313" i="2"/>
  <c r="V313" i="2"/>
  <c r="U314" i="2"/>
  <c r="V314" i="2"/>
  <c r="U315" i="2"/>
  <c r="V315" i="2"/>
  <c r="U316" i="2"/>
  <c r="V316" i="2"/>
  <c r="U317" i="2"/>
  <c r="V317" i="2"/>
  <c r="U318" i="2"/>
  <c r="V318" i="2"/>
  <c r="U319" i="2"/>
  <c r="V319" i="2"/>
  <c r="U320" i="2"/>
  <c r="V320" i="2"/>
  <c r="U321" i="2"/>
  <c r="V321" i="2"/>
  <c r="U322" i="2"/>
  <c r="V322" i="2"/>
  <c r="U323" i="2"/>
  <c r="V323" i="2"/>
  <c r="U324" i="2"/>
  <c r="V324" i="2"/>
  <c r="U325" i="2"/>
  <c r="V325" i="2"/>
  <c r="U326" i="2"/>
  <c r="V326" i="2"/>
  <c r="U327" i="2"/>
  <c r="V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U353" i="2"/>
  <c r="V353" i="2"/>
  <c r="U354" i="2"/>
  <c r="V354" i="2"/>
  <c r="U355" i="2"/>
  <c r="V355" i="2"/>
  <c r="U356" i="2"/>
  <c r="V356" i="2"/>
  <c r="U357" i="2"/>
  <c r="V357" i="2"/>
  <c r="U358" i="2"/>
  <c r="V358" i="2"/>
  <c r="U359" i="2"/>
  <c r="V359" i="2"/>
  <c r="U360" i="2"/>
  <c r="V360" i="2"/>
  <c r="U361" i="2"/>
  <c r="V361" i="2"/>
  <c r="U362" i="2"/>
  <c r="V362" i="2"/>
  <c r="U363" i="2"/>
  <c r="V363" i="2"/>
  <c r="U364" i="2"/>
  <c r="V364" i="2"/>
  <c r="U365" i="2"/>
  <c r="V365" i="2"/>
  <c r="U366" i="2"/>
  <c r="V366" i="2"/>
  <c r="U367" i="2"/>
  <c r="V367" i="2"/>
  <c r="U368" i="2"/>
  <c r="V368" i="2"/>
  <c r="U369" i="2"/>
  <c r="V369" i="2"/>
  <c r="U370" i="2"/>
  <c r="V370" i="2"/>
  <c r="U371" i="2"/>
  <c r="V371" i="2"/>
  <c r="U372" i="2"/>
  <c r="V372" i="2"/>
  <c r="U373" i="2"/>
  <c r="V373" i="2"/>
  <c r="U374" i="2"/>
  <c r="V374" i="2"/>
  <c r="U375" i="2"/>
  <c r="V375" i="2"/>
  <c r="U376" i="2"/>
  <c r="V376" i="2"/>
  <c r="U377" i="2"/>
  <c r="V377" i="2"/>
  <c r="U378" i="2"/>
  <c r="V378" i="2"/>
  <c r="U379" i="2"/>
  <c r="V379" i="2"/>
  <c r="U380" i="2"/>
  <c r="V380" i="2"/>
  <c r="U381" i="2"/>
  <c r="V381" i="2"/>
  <c r="U382" i="2"/>
  <c r="V382" i="2"/>
  <c r="U383" i="2"/>
  <c r="V383" i="2"/>
  <c r="U384" i="2"/>
  <c r="V384" i="2"/>
  <c r="U385" i="2"/>
  <c r="V385" i="2"/>
  <c r="U386" i="2"/>
  <c r="V386" i="2"/>
  <c r="U387" i="2"/>
  <c r="V387" i="2"/>
  <c r="U388" i="2"/>
  <c r="V388" i="2"/>
  <c r="U389" i="2"/>
  <c r="V389" i="2"/>
  <c r="U390" i="2"/>
  <c r="V390" i="2"/>
  <c r="U391" i="2"/>
  <c r="V391" i="2"/>
  <c r="U392" i="2"/>
  <c r="V392" i="2"/>
  <c r="U393" i="2"/>
  <c r="V393" i="2"/>
  <c r="U394" i="2"/>
  <c r="V394" i="2"/>
  <c r="U395" i="2"/>
  <c r="V395" i="2"/>
  <c r="U396" i="2"/>
  <c r="V396" i="2"/>
  <c r="U397" i="2"/>
  <c r="V397" i="2"/>
  <c r="U398" i="2"/>
  <c r="V398" i="2"/>
  <c r="U399" i="2"/>
  <c r="V399" i="2"/>
  <c r="U400" i="2"/>
  <c r="V400" i="2"/>
  <c r="U401" i="2"/>
  <c r="V401" i="2"/>
  <c r="U402" i="2"/>
  <c r="V402" i="2"/>
  <c r="U403" i="2"/>
  <c r="V403" i="2"/>
  <c r="U404" i="2"/>
  <c r="V404" i="2"/>
  <c r="U405" i="2"/>
  <c r="V405" i="2"/>
  <c r="U406" i="2"/>
  <c r="V406" i="2"/>
  <c r="U407" i="2"/>
  <c r="V407" i="2"/>
  <c r="U408" i="2"/>
  <c r="V408" i="2"/>
  <c r="U409" i="2"/>
  <c r="V409" i="2"/>
  <c r="U410" i="2"/>
  <c r="V410" i="2"/>
  <c r="U411" i="2"/>
  <c r="V411" i="2"/>
  <c r="U412" i="2"/>
  <c r="V412" i="2"/>
  <c r="U413" i="2"/>
  <c r="V413" i="2"/>
  <c r="U414" i="2"/>
  <c r="V414" i="2"/>
  <c r="U415" i="2"/>
  <c r="V415" i="2"/>
  <c r="U416" i="2"/>
  <c r="V416" i="2"/>
  <c r="U417" i="2"/>
  <c r="V417" i="2"/>
  <c r="U418" i="2"/>
  <c r="V418" i="2"/>
  <c r="U419" i="2"/>
  <c r="V419" i="2"/>
  <c r="U420" i="2"/>
  <c r="V420" i="2"/>
  <c r="U421" i="2"/>
  <c r="V421" i="2"/>
  <c r="U422" i="2"/>
  <c r="V422" i="2"/>
  <c r="U423" i="2"/>
  <c r="V423" i="2"/>
  <c r="U424" i="2"/>
  <c r="V424" i="2"/>
  <c r="U425" i="2"/>
  <c r="V425" i="2"/>
  <c r="U426" i="2"/>
  <c r="V426" i="2"/>
  <c r="U427" i="2"/>
  <c r="V427" i="2"/>
  <c r="U428" i="2"/>
  <c r="V428" i="2"/>
  <c r="U429" i="2"/>
  <c r="V429" i="2"/>
  <c r="U430" i="2"/>
  <c r="V430" i="2"/>
  <c r="U431" i="2"/>
  <c r="V431" i="2"/>
  <c r="U432" i="2"/>
  <c r="V432" i="2"/>
  <c r="U433" i="2"/>
  <c r="V433" i="2"/>
  <c r="U434" i="2"/>
  <c r="V434" i="2"/>
  <c r="U435" i="2"/>
  <c r="V435" i="2"/>
  <c r="U436" i="2"/>
  <c r="V436" i="2"/>
  <c r="U437" i="2"/>
  <c r="V437" i="2"/>
  <c r="U438" i="2"/>
  <c r="V438" i="2"/>
  <c r="U439" i="2"/>
  <c r="V439" i="2"/>
  <c r="U440" i="2"/>
  <c r="V440" i="2"/>
  <c r="U441" i="2"/>
  <c r="V441" i="2"/>
  <c r="U442" i="2"/>
  <c r="V442" i="2"/>
  <c r="U443" i="2"/>
  <c r="V443" i="2"/>
  <c r="U444" i="2"/>
  <c r="V444" i="2"/>
  <c r="U445" i="2"/>
  <c r="V445" i="2"/>
  <c r="U446" i="2"/>
  <c r="V446" i="2"/>
  <c r="U447" i="2"/>
  <c r="V447" i="2"/>
  <c r="U448" i="2"/>
  <c r="V448" i="2"/>
  <c r="U449" i="2"/>
  <c r="V449" i="2"/>
  <c r="U450" i="2"/>
  <c r="V450" i="2"/>
  <c r="U451" i="2"/>
  <c r="V451" i="2"/>
  <c r="U452" i="2"/>
  <c r="V452" i="2"/>
  <c r="U453" i="2"/>
  <c r="V453" i="2"/>
  <c r="U454" i="2"/>
  <c r="V454" i="2"/>
  <c r="U455" i="2"/>
  <c r="V455" i="2"/>
  <c r="U456" i="2"/>
  <c r="V456" i="2"/>
  <c r="U457" i="2"/>
  <c r="V457" i="2"/>
  <c r="U458" i="2"/>
  <c r="V458" i="2"/>
  <c r="U459" i="2"/>
  <c r="V459" i="2"/>
  <c r="U460" i="2"/>
  <c r="V460" i="2"/>
  <c r="U461" i="2"/>
  <c r="V461" i="2"/>
  <c r="U462" i="2"/>
  <c r="V462" i="2"/>
  <c r="U463" i="2"/>
  <c r="V463" i="2"/>
  <c r="U464" i="2"/>
  <c r="V464" i="2"/>
  <c r="U465" i="2"/>
  <c r="V465" i="2"/>
  <c r="U466" i="2"/>
  <c r="V466" i="2"/>
  <c r="U467" i="2"/>
  <c r="V467" i="2"/>
  <c r="U468" i="2"/>
  <c r="V468" i="2"/>
  <c r="U469" i="2"/>
  <c r="V469" i="2"/>
  <c r="U470" i="2"/>
  <c r="V470" i="2"/>
  <c r="U471" i="2"/>
  <c r="V471" i="2"/>
  <c r="U472" i="2"/>
  <c r="V472" i="2"/>
  <c r="U473" i="2"/>
  <c r="V473" i="2"/>
  <c r="U474" i="2"/>
  <c r="V474" i="2"/>
  <c r="U475" i="2"/>
  <c r="V475" i="2"/>
  <c r="U476" i="2"/>
  <c r="V476" i="2"/>
  <c r="U477" i="2"/>
  <c r="V477" i="2"/>
  <c r="U478" i="2"/>
  <c r="V478" i="2"/>
  <c r="U479" i="2"/>
  <c r="V479" i="2"/>
  <c r="U480" i="2"/>
  <c r="V480" i="2"/>
  <c r="U481" i="2"/>
  <c r="V481" i="2"/>
  <c r="U482" i="2"/>
  <c r="V482" i="2"/>
  <c r="U483" i="2"/>
  <c r="V483" i="2"/>
  <c r="U484" i="2"/>
  <c r="V484" i="2"/>
  <c r="U485" i="2"/>
  <c r="V485" i="2"/>
  <c r="U486" i="2"/>
  <c r="V486" i="2"/>
  <c r="U487" i="2"/>
  <c r="V487" i="2"/>
  <c r="U488" i="2"/>
  <c r="V488" i="2"/>
  <c r="U489" i="2"/>
  <c r="V489" i="2"/>
  <c r="U490" i="2"/>
  <c r="V490" i="2"/>
  <c r="U491" i="2"/>
  <c r="V491" i="2"/>
  <c r="U492" i="2"/>
  <c r="V492" i="2"/>
  <c r="U493" i="2"/>
  <c r="V493" i="2"/>
  <c r="U494" i="2"/>
  <c r="V494" i="2"/>
  <c r="U495" i="2"/>
  <c r="V495" i="2"/>
  <c r="U496" i="2"/>
  <c r="V496" i="2"/>
  <c r="U497" i="2"/>
  <c r="V497" i="2"/>
  <c r="U498" i="2"/>
  <c r="V498" i="2"/>
  <c r="U499" i="2"/>
  <c r="V499" i="2"/>
  <c r="U500" i="2"/>
  <c r="V500" i="2"/>
  <c r="U501" i="2"/>
  <c r="V501" i="2"/>
  <c r="U502" i="2"/>
  <c r="V502" i="2"/>
  <c r="U503" i="2"/>
  <c r="V503" i="2"/>
  <c r="U504" i="2"/>
  <c r="V504" i="2"/>
  <c r="U505" i="2"/>
  <c r="V505" i="2"/>
  <c r="U506" i="2"/>
  <c r="V506" i="2"/>
  <c r="U507" i="2"/>
  <c r="V507" i="2"/>
  <c r="U508" i="2"/>
  <c r="V508" i="2"/>
  <c r="U509" i="2"/>
  <c r="V509" i="2"/>
  <c r="U510" i="2"/>
  <c r="V510" i="2"/>
  <c r="U511" i="2"/>
  <c r="V511" i="2"/>
  <c r="U512" i="2"/>
  <c r="V512" i="2"/>
  <c r="U513" i="2"/>
  <c r="V513" i="2"/>
  <c r="U514" i="2"/>
  <c r="V514" i="2"/>
  <c r="U515" i="2"/>
  <c r="V515" i="2"/>
  <c r="U516" i="2"/>
  <c r="V516" i="2"/>
  <c r="U517" i="2"/>
  <c r="V517" i="2"/>
  <c r="U518" i="2"/>
  <c r="V518" i="2"/>
  <c r="U519" i="2"/>
  <c r="V519" i="2"/>
  <c r="U520" i="2"/>
  <c r="V520" i="2"/>
  <c r="U521" i="2"/>
  <c r="V521" i="2"/>
  <c r="U522" i="2"/>
  <c r="V522" i="2"/>
  <c r="U523" i="2"/>
  <c r="V523" i="2"/>
  <c r="U524" i="2"/>
  <c r="V524" i="2"/>
  <c r="U525" i="2"/>
  <c r="V525" i="2"/>
  <c r="U526" i="2"/>
  <c r="V526" i="2"/>
  <c r="U527" i="2"/>
  <c r="V527" i="2"/>
  <c r="U528" i="2"/>
  <c r="V528" i="2"/>
  <c r="U529" i="2"/>
  <c r="V529" i="2"/>
  <c r="U530" i="2"/>
  <c r="V530" i="2"/>
  <c r="U531" i="2"/>
  <c r="V531" i="2"/>
  <c r="U532" i="2"/>
  <c r="V532" i="2"/>
  <c r="U533" i="2"/>
  <c r="V533" i="2"/>
  <c r="U534" i="2"/>
  <c r="V534" i="2"/>
  <c r="U535" i="2"/>
  <c r="V535" i="2"/>
  <c r="U536" i="2"/>
  <c r="V536" i="2"/>
  <c r="U537" i="2"/>
  <c r="V537" i="2"/>
  <c r="U538" i="2"/>
  <c r="V538" i="2"/>
  <c r="U539" i="2"/>
  <c r="V539" i="2"/>
  <c r="U540" i="2"/>
  <c r="V540" i="2"/>
  <c r="U541" i="2"/>
  <c r="V541" i="2"/>
  <c r="U542" i="2"/>
  <c r="V542" i="2"/>
  <c r="U543" i="2"/>
  <c r="V543" i="2"/>
  <c r="U544" i="2"/>
  <c r="V544" i="2"/>
  <c r="U545" i="2"/>
  <c r="V545" i="2"/>
  <c r="U546" i="2"/>
  <c r="V546" i="2"/>
  <c r="U547" i="2"/>
  <c r="V547" i="2"/>
  <c r="U548" i="2"/>
  <c r="V548" i="2"/>
  <c r="U549" i="2"/>
  <c r="V549" i="2"/>
  <c r="U550" i="2"/>
  <c r="V550" i="2"/>
  <c r="U551" i="2"/>
  <c r="V551" i="2"/>
  <c r="U552" i="2"/>
  <c r="V552" i="2"/>
  <c r="U553" i="2"/>
  <c r="V553" i="2"/>
  <c r="U554" i="2"/>
  <c r="V554" i="2"/>
  <c r="U555" i="2"/>
  <c r="V555" i="2"/>
  <c r="U556" i="2"/>
  <c r="V556" i="2"/>
  <c r="U557" i="2"/>
  <c r="V557" i="2"/>
  <c r="U558" i="2"/>
  <c r="V558" i="2"/>
  <c r="U559" i="2"/>
  <c r="V559" i="2"/>
  <c r="U560" i="2"/>
  <c r="V560" i="2"/>
  <c r="U561" i="2"/>
  <c r="V561" i="2"/>
  <c r="U562" i="2"/>
  <c r="V562" i="2"/>
  <c r="U563" i="2"/>
  <c r="V563" i="2"/>
  <c r="U564" i="2"/>
  <c r="V564" i="2"/>
  <c r="U565" i="2"/>
  <c r="V565" i="2"/>
  <c r="U566" i="2"/>
  <c r="V566" i="2"/>
  <c r="U567" i="2"/>
  <c r="V567" i="2"/>
  <c r="U568" i="2"/>
  <c r="V568" i="2"/>
  <c r="U569" i="2"/>
  <c r="V569" i="2"/>
  <c r="U570" i="2"/>
  <c r="V570" i="2"/>
  <c r="U571" i="2"/>
  <c r="V571" i="2"/>
  <c r="U572" i="2"/>
  <c r="V572" i="2"/>
  <c r="U573" i="2"/>
  <c r="V573" i="2"/>
  <c r="U574" i="2"/>
  <c r="V574" i="2"/>
  <c r="U575" i="2"/>
  <c r="V575" i="2"/>
  <c r="U576" i="2"/>
  <c r="V576" i="2"/>
  <c r="U577" i="2"/>
  <c r="V577" i="2"/>
  <c r="U578" i="2"/>
  <c r="V578" i="2"/>
  <c r="U579" i="2"/>
  <c r="V579" i="2"/>
  <c r="U580" i="2"/>
  <c r="V580" i="2"/>
  <c r="U581" i="2"/>
  <c r="V581" i="2"/>
  <c r="U582" i="2"/>
  <c r="V582" i="2"/>
  <c r="U583" i="2"/>
  <c r="V583" i="2"/>
  <c r="U584" i="2"/>
  <c r="V584" i="2"/>
  <c r="U585" i="2"/>
  <c r="V585" i="2"/>
  <c r="U586" i="2"/>
  <c r="V586" i="2"/>
  <c r="U587" i="2"/>
  <c r="V587" i="2"/>
  <c r="U588" i="2"/>
  <c r="V588" i="2"/>
  <c r="U589" i="2"/>
  <c r="V589" i="2"/>
  <c r="U590" i="2"/>
  <c r="V590" i="2"/>
  <c r="U591" i="2"/>
  <c r="V591" i="2"/>
  <c r="U592" i="2"/>
  <c r="V592" i="2"/>
  <c r="U593" i="2"/>
  <c r="V593" i="2"/>
  <c r="U594" i="2"/>
  <c r="V594" i="2"/>
  <c r="U595" i="2"/>
  <c r="V595" i="2"/>
  <c r="U596" i="2"/>
  <c r="V596" i="2"/>
  <c r="U597" i="2"/>
  <c r="V597" i="2"/>
  <c r="U598" i="2"/>
  <c r="V598" i="2"/>
  <c r="U599" i="2"/>
  <c r="V599" i="2"/>
  <c r="U600" i="2"/>
  <c r="V600" i="2"/>
  <c r="U601" i="2"/>
  <c r="V601" i="2"/>
  <c r="U602" i="2"/>
  <c r="V602" i="2"/>
  <c r="U4" i="2"/>
  <c r="V4" i="2"/>
  <c r="J7" i="2"/>
  <c r="J11" i="2"/>
  <c r="J15" i="2"/>
  <c r="J19" i="2"/>
  <c r="J23" i="2"/>
  <c r="J27" i="2"/>
  <c r="J31" i="2"/>
  <c r="J35" i="2"/>
  <c r="J39" i="2"/>
  <c r="J43" i="2"/>
  <c r="J47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215" i="2"/>
  <c r="J219" i="2"/>
  <c r="J223" i="2"/>
  <c r="J227" i="2"/>
  <c r="J231" i="2"/>
  <c r="J235" i="2"/>
  <c r="J239" i="2"/>
  <c r="J243" i="2"/>
  <c r="J247" i="2"/>
  <c r="J251" i="2"/>
  <c r="J255" i="2"/>
  <c r="J259" i="2"/>
  <c r="J263" i="2"/>
  <c r="J267" i="2"/>
  <c r="J271" i="2"/>
  <c r="J275" i="2"/>
  <c r="J279" i="2"/>
  <c r="J283" i="2"/>
  <c r="J287" i="2"/>
  <c r="J291" i="2"/>
  <c r="J295" i="2"/>
  <c r="J299" i="2"/>
  <c r="J303" i="2"/>
  <c r="J307" i="2"/>
  <c r="J311" i="2"/>
  <c r="J315" i="2"/>
  <c r="J319" i="2"/>
  <c r="J323" i="2"/>
  <c r="J327" i="2"/>
  <c r="J331" i="2"/>
  <c r="J335" i="2"/>
  <c r="J339" i="2"/>
  <c r="J343" i="2"/>
  <c r="J347" i="2"/>
  <c r="J351" i="2"/>
  <c r="J355" i="2"/>
  <c r="J359" i="2"/>
  <c r="J363" i="2"/>
  <c r="J367" i="2"/>
  <c r="J56" i="2" l="1"/>
  <c r="J52" i="2"/>
  <c r="J48" i="2"/>
  <c r="J44" i="2"/>
  <c r="J40" i="2"/>
  <c r="J36" i="2"/>
  <c r="J32" i="2"/>
  <c r="J28" i="2"/>
  <c r="J24" i="2"/>
  <c r="J20" i="2"/>
  <c r="J16" i="2"/>
  <c r="J12" i="2"/>
  <c r="J8" i="2"/>
  <c r="J51" i="2"/>
  <c r="J54" i="2"/>
  <c r="J50" i="2"/>
  <c r="J46" i="2"/>
  <c r="J42" i="2"/>
  <c r="J38" i="2"/>
  <c r="J34" i="2"/>
  <c r="J30" i="2"/>
  <c r="J26" i="2"/>
  <c r="J22" i="2"/>
  <c r="J18" i="2"/>
  <c r="J14" i="2"/>
  <c r="J417" i="2"/>
  <c r="J593" i="2"/>
  <c r="J577" i="2"/>
  <c r="J565" i="2"/>
  <c r="J553" i="2"/>
  <c r="J541" i="2"/>
  <c r="J529" i="2"/>
  <c r="J513" i="2"/>
  <c r="J497" i="2"/>
  <c r="J485" i="2"/>
  <c r="J473" i="2"/>
  <c r="J461" i="2"/>
  <c r="J449" i="2"/>
  <c r="J425" i="2"/>
  <c r="J585" i="2"/>
  <c r="J573" i="2"/>
  <c r="J561" i="2"/>
  <c r="J549" i="2"/>
  <c r="J537" i="2"/>
  <c r="J525" i="2"/>
  <c r="J517" i="2"/>
  <c r="J505" i="2"/>
  <c r="J493" i="2"/>
  <c r="J481" i="2"/>
  <c r="J469" i="2"/>
  <c r="J457" i="2"/>
  <c r="J441" i="2"/>
  <c r="J421" i="2"/>
  <c r="J599" i="2"/>
  <c r="J589" i="2"/>
  <c r="J581" i="2"/>
  <c r="J569" i="2"/>
  <c r="J557" i="2"/>
  <c r="J545" i="2"/>
  <c r="J533" i="2"/>
  <c r="J521" i="2"/>
  <c r="J509" i="2"/>
  <c r="J501" i="2"/>
  <c r="J489" i="2"/>
  <c r="J477" i="2"/>
  <c r="J465" i="2"/>
  <c r="J453" i="2"/>
  <c r="J445" i="2"/>
  <c r="J437" i="2"/>
  <c r="J433" i="2"/>
  <c r="J429" i="2"/>
  <c r="J413" i="2"/>
  <c r="J10" i="2"/>
  <c r="J6" i="2"/>
  <c r="J409" i="2"/>
  <c r="J405" i="2"/>
  <c r="J401" i="2"/>
  <c r="J397" i="2"/>
  <c r="J393" i="2"/>
  <c r="J389" i="2"/>
  <c r="J377" i="2"/>
  <c r="J369" i="2"/>
  <c r="J365" i="2"/>
  <c r="J361" i="2"/>
  <c r="J357" i="2"/>
  <c r="J353" i="2"/>
  <c r="J349" i="2"/>
  <c r="J345" i="2"/>
  <c r="J341" i="2"/>
  <c r="J337" i="2"/>
  <c r="J333" i="2"/>
  <c r="J329" i="2"/>
  <c r="J325" i="2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253" i="2"/>
  <c r="J249" i="2"/>
  <c r="J245" i="2"/>
  <c r="J241" i="2"/>
  <c r="J237" i="2"/>
  <c r="J233" i="2"/>
  <c r="J229" i="2"/>
  <c r="J225" i="2"/>
  <c r="J221" i="2"/>
  <c r="J217" i="2"/>
  <c r="J213" i="2"/>
  <c r="J209" i="2"/>
  <c r="J205" i="2"/>
  <c r="J201" i="2"/>
  <c r="J197" i="2"/>
  <c r="J193" i="2"/>
  <c r="J189" i="2"/>
  <c r="J185" i="2"/>
  <c r="J181" i="2"/>
  <c r="J177" i="2"/>
  <c r="J173" i="2"/>
  <c r="J169" i="2"/>
  <c r="J165" i="2"/>
  <c r="J161" i="2"/>
  <c r="J157" i="2"/>
  <c r="J153" i="2"/>
  <c r="J149" i="2"/>
  <c r="J145" i="2"/>
  <c r="J141" i="2"/>
  <c r="J137" i="2"/>
  <c r="J133" i="2"/>
  <c r="J129" i="2"/>
  <c r="J125" i="2"/>
  <c r="J121" i="2"/>
  <c r="J117" i="2"/>
  <c r="J113" i="2"/>
  <c r="J109" i="2"/>
  <c r="J105" i="2"/>
  <c r="J101" i="2"/>
  <c r="J97" i="2"/>
  <c r="J93" i="2"/>
  <c r="J89" i="2"/>
  <c r="J85" i="2"/>
  <c r="J81" i="2"/>
  <c r="J77" i="2"/>
  <c r="J73" i="2"/>
  <c r="J69" i="2"/>
  <c r="J65" i="2"/>
  <c r="J61" i="2"/>
  <c r="J385" i="2"/>
  <c r="J373" i="2"/>
  <c r="J381" i="2"/>
  <c r="J538" i="2"/>
  <c r="J530" i="2"/>
  <c r="J518" i="2"/>
  <c r="J510" i="2"/>
  <c r="J502" i="2"/>
  <c r="J494" i="2"/>
  <c r="J486" i="2"/>
  <c r="J478" i="2"/>
  <c r="J470" i="2"/>
  <c r="J462" i="2"/>
  <c r="J454" i="2"/>
  <c r="J446" i="2"/>
  <c r="J438" i="2"/>
  <c r="J430" i="2"/>
  <c r="J426" i="2"/>
  <c r="J418" i="2"/>
  <c r="J410" i="2"/>
  <c r="J402" i="2"/>
  <c r="J394" i="2"/>
  <c r="J386" i="2"/>
  <c r="J378" i="2"/>
  <c r="J370" i="2"/>
  <c r="J362" i="2"/>
  <c r="J354" i="2"/>
  <c r="J346" i="2"/>
  <c r="J338" i="2"/>
  <c r="J330" i="2"/>
  <c r="J318" i="2"/>
  <c r="J310" i="2"/>
  <c r="J302" i="2"/>
  <c r="J294" i="2"/>
  <c r="J286" i="2"/>
  <c r="J278" i="2"/>
  <c r="J270" i="2"/>
  <c r="J262" i="2"/>
  <c r="J254" i="2"/>
  <c r="J246" i="2"/>
  <c r="J238" i="2"/>
  <c r="J230" i="2"/>
  <c r="J222" i="2"/>
  <c r="J210" i="2"/>
  <c r="J198" i="2"/>
  <c r="J182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8" i="2"/>
  <c r="J600" i="2"/>
  <c r="J597" i="2"/>
  <c r="J594" i="2"/>
  <c r="J590" i="2"/>
  <c r="J586" i="2"/>
  <c r="J582" i="2"/>
  <c r="J578" i="2"/>
  <c r="J574" i="2"/>
  <c r="J570" i="2"/>
  <c r="J566" i="2"/>
  <c r="J562" i="2"/>
  <c r="J558" i="2"/>
  <c r="J554" i="2"/>
  <c r="J550" i="2"/>
  <c r="J546" i="2"/>
  <c r="J542" i="2"/>
  <c r="J534" i="2"/>
  <c r="J526" i="2"/>
  <c r="J522" i="2"/>
  <c r="J514" i="2"/>
  <c r="J506" i="2"/>
  <c r="J498" i="2"/>
  <c r="J490" i="2"/>
  <c r="J482" i="2"/>
  <c r="J474" i="2"/>
  <c r="J466" i="2"/>
  <c r="J458" i="2"/>
  <c r="J450" i="2"/>
  <c r="J442" i="2"/>
  <c r="J434" i="2"/>
  <c r="J422" i="2"/>
  <c r="J414" i="2"/>
  <c r="J406" i="2"/>
  <c r="J398" i="2"/>
  <c r="J390" i="2"/>
  <c r="J382" i="2"/>
  <c r="J374" i="2"/>
  <c r="J366" i="2"/>
  <c r="J358" i="2"/>
  <c r="J350" i="2"/>
  <c r="J342" i="2"/>
  <c r="J334" i="2"/>
  <c r="J326" i="2"/>
  <c r="J322" i="2"/>
  <c r="J314" i="2"/>
  <c r="J306" i="2"/>
  <c r="J298" i="2"/>
  <c r="J290" i="2"/>
  <c r="J282" i="2"/>
  <c r="J274" i="2"/>
  <c r="J266" i="2"/>
  <c r="J258" i="2"/>
  <c r="J250" i="2"/>
  <c r="J242" i="2"/>
  <c r="J234" i="2"/>
  <c r="J226" i="2"/>
  <c r="J218" i="2"/>
  <c r="J214" i="2"/>
  <c r="J206" i="2"/>
  <c r="J202" i="2"/>
  <c r="J194" i="2"/>
  <c r="J190" i="2"/>
  <c r="J186" i="2"/>
  <c r="J178" i="2"/>
  <c r="J174" i="2"/>
  <c r="J170" i="2"/>
  <c r="J166" i="2"/>
  <c r="J162" i="2"/>
  <c r="J158" i="2"/>
  <c r="J154" i="2"/>
  <c r="J150" i="2"/>
  <c r="J146" i="2"/>
  <c r="J142" i="2"/>
  <c r="J138" i="2"/>
  <c r="J134" i="2"/>
  <c r="J4" i="2"/>
  <c r="J592" i="2"/>
  <c r="J584" i="2"/>
  <c r="J580" i="2"/>
  <c r="J576" i="2"/>
  <c r="J572" i="2"/>
  <c r="J568" i="2"/>
  <c r="J564" i="2"/>
  <c r="J560" i="2"/>
  <c r="J556" i="2"/>
  <c r="J552" i="2"/>
  <c r="J548" i="2"/>
  <c r="J544" i="2"/>
  <c r="J540" i="2"/>
  <c r="J536" i="2"/>
  <c r="J532" i="2"/>
  <c r="J528" i="2"/>
  <c r="J524" i="2"/>
  <c r="J520" i="2"/>
  <c r="J516" i="2"/>
  <c r="J512" i="2"/>
  <c r="J508" i="2"/>
  <c r="J504" i="2"/>
  <c r="J500" i="2"/>
  <c r="J496" i="2"/>
  <c r="J492" i="2"/>
  <c r="J488" i="2"/>
  <c r="J484" i="2"/>
  <c r="J480" i="2"/>
  <c r="J476" i="2"/>
  <c r="J472" i="2"/>
  <c r="J468" i="2"/>
  <c r="J464" i="2"/>
  <c r="J460" i="2"/>
  <c r="J456" i="2"/>
  <c r="J452" i="2"/>
  <c r="J448" i="2"/>
  <c r="J444" i="2"/>
  <c r="J440" i="2"/>
  <c r="J436" i="2"/>
  <c r="J432" i="2"/>
  <c r="J428" i="2"/>
  <c r="J424" i="2"/>
  <c r="J420" i="2"/>
  <c r="J416" i="2"/>
  <c r="J412" i="2"/>
  <c r="J408" i="2"/>
  <c r="J404" i="2"/>
  <c r="J400" i="2"/>
  <c r="J396" i="2"/>
  <c r="J392" i="2"/>
  <c r="J388" i="2"/>
  <c r="J384" i="2"/>
  <c r="J380" i="2"/>
  <c r="J376" i="2"/>
  <c r="J372" i="2"/>
  <c r="J368" i="2"/>
  <c r="J364" i="2"/>
  <c r="J360" i="2"/>
  <c r="J356" i="2"/>
  <c r="J352" i="2"/>
  <c r="J348" i="2"/>
  <c r="J344" i="2"/>
  <c r="J340" i="2"/>
  <c r="J336" i="2"/>
  <c r="J332" i="2"/>
  <c r="J328" i="2"/>
  <c r="J324" i="2"/>
  <c r="J320" i="2"/>
  <c r="J316" i="2"/>
  <c r="J312" i="2"/>
  <c r="J308" i="2"/>
  <c r="J304" i="2"/>
  <c r="J300" i="2"/>
  <c r="J296" i="2"/>
  <c r="J292" i="2"/>
  <c r="J288" i="2"/>
  <c r="J284" i="2"/>
  <c r="J280" i="2"/>
  <c r="J276" i="2"/>
  <c r="J272" i="2"/>
  <c r="J268" i="2"/>
  <c r="J264" i="2"/>
  <c r="J260" i="2"/>
  <c r="J256" i="2"/>
  <c r="J252" i="2"/>
  <c r="J248" i="2"/>
  <c r="J244" i="2"/>
  <c r="J240" i="2"/>
  <c r="J236" i="2"/>
  <c r="J232" i="2"/>
  <c r="J228" i="2"/>
  <c r="J224" i="2"/>
  <c r="J216" i="2"/>
  <c r="J602" i="2"/>
  <c r="J596" i="2"/>
  <c r="J588" i="2"/>
  <c r="J601" i="2"/>
  <c r="J598" i="2"/>
  <c r="J595" i="2"/>
  <c r="J591" i="2"/>
  <c r="J587" i="2"/>
  <c r="J583" i="2"/>
  <c r="J579" i="2"/>
  <c r="J575" i="2"/>
  <c r="J571" i="2"/>
  <c r="J567" i="2"/>
  <c r="J563" i="2"/>
  <c r="J559" i="2"/>
  <c r="J555" i="2"/>
  <c r="J551" i="2"/>
  <c r="J547" i="2"/>
  <c r="J543" i="2"/>
  <c r="J539" i="2"/>
  <c r="J535" i="2"/>
  <c r="J531" i="2"/>
  <c r="J527" i="2"/>
  <c r="J523" i="2"/>
  <c r="J519" i="2"/>
  <c r="J515" i="2"/>
  <c r="J511" i="2"/>
  <c r="J507" i="2"/>
  <c r="J503" i="2"/>
  <c r="J499" i="2"/>
  <c r="J495" i="2"/>
  <c r="J491" i="2"/>
  <c r="J487" i="2"/>
  <c r="J483" i="2"/>
  <c r="J479" i="2"/>
  <c r="J475" i="2"/>
  <c r="J471" i="2"/>
  <c r="J467" i="2"/>
  <c r="J463" i="2"/>
  <c r="J459" i="2"/>
  <c r="J455" i="2"/>
  <c r="J451" i="2"/>
  <c r="J447" i="2"/>
  <c r="J443" i="2"/>
  <c r="J439" i="2"/>
  <c r="J435" i="2"/>
  <c r="J431" i="2"/>
  <c r="J427" i="2"/>
  <c r="J423" i="2"/>
  <c r="J419" i="2"/>
  <c r="J415" i="2"/>
  <c r="J411" i="2"/>
  <c r="J407" i="2"/>
  <c r="J403" i="2"/>
  <c r="J399" i="2"/>
  <c r="J395" i="2"/>
  <c r="J391" i="2"/>
  <c r="J387" i="2"/>
  <c r="J383" i="2"/>
  <c r="J379" i="2"/>
  <c r="J375" i="2"/>
  <c r="J371" i="2"/>
  <c r="J212" i="2"/>
  <c r="J208" i="2"/>
  <c r="J204" i="2"/>
  <c r="J200" i="2"/>
  <c r="J196" i="2"/>
  <c r="J192" i="2"/>
  <c r="J188" i="2"/>
  <c r="J184" i="2"/>
  <c r="J180" i="2"/>
  <c r="J176" i="2"/>
  <c r="J172" i="2"/>
  <c r="J168" i="2"/>
  <c r="J164" i="2"/>
  <c r="J160" i="2"/>
  <c r="J156" i="2"/>
  <c r="J152" i="2"/>
  <c r="J148" i="2"/>
  <c r="J144" i="2"/>
  <c r="J140" i="2"/>
  <c r="J136" i="2"/>
  <c r="J132" i="2"/>
  <c r="J128" i="2"/>
  <c r="J124" i="2"/>
  <c r="J120" i="2"/>
  <c r="J116" i="2"/>
  <c r="J112" i="2"/>
  <c r="J108" i="2"/>
  <c r="J104" i="2"/>
  <c r="J100" i="2"/>
  <c r="J96" i="2"/>
  <c r="J92" i="2"/>
  <c r="J88" i="2"/>
  <c r="J84" i="2"/>
  <c r="J80" i="2"/>
  <c r="J76" i="2"/>
  <c r="J72" i="2"/>
  <c r="J68" i="2"/>
  <c r="J64" i="2"/>
  <c r="J60" i="2"/>
  <c r="J74" i="2"/>
  <c r="J70" i="2"/>
  <c r="J66" i="2"/>
  <c r="J62" i="2"/>
  <c r="J58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G37" i="2"/>
  <c r="T37" i="2" s="1"/>
  <c r="G5" i="2"/>
  <c r="T5" i="2" s="1"/>
  <c r="G6" i="2"/>
  <c r="T6" i="2" s="1"/>
  <c r="G7" i="2"/>
  <c r="T7" i="2" s="1"/>
  <c r="G8" i="2"/>
  <c r="T8" i="2" s="1"/>
  <c r="G9" i="2"/>
  <c r="T9" i="2" s="1"/>
  <c r="G10" i="2"/>
  <c r="T10" i="2" s="1"/>
  <c r="G11" i="2"/>
  <c r="T11" i="2" s="1"/>
  <c r="G12" i="2"/>
  <c r="T12" i="2" s="1"/>
  <c r="G13" i="2"/>
  <c r="T13" i="2" s="1"/>
  <c r="G14" i="2"/>
  <c r="T14" i="2" s="1"/>
  <c r="G15" i="2"/>
  <c r="T15" i="2" s="1"/>
  <c r="G16" i="2"/>
  <c r="T16" i="2" s="1"/>
  <c r="G17" i="2"/>
  <c r="T17" i="2" s="1"/>
  <c r="G18" i="2"/>
  <c r="T18" i="2" s="1"/>
  <c r="G19" i="2"/>
  <c r="T19" i="2" s="1"/>
  <c r="G20" i="2"/>
  <c r="T20" i="2" s="1"/>
  <c r="G21" i="2"/>
  <c r="T21" i="2" s="1"/>
  <c r="G22" i="2"/>
  <c r="T22" i="2" s="1"/>
  <c r="G23" i="2"/>
  <c r="T23" i="2" s="1"/>
  <c r="G24" i="2"/>
  <c r="T24" i="2" s="1"/>
  <c r="G25" i="2"/>
  <c r="T25" i="2" s="1"/>
  <c r="G26" i="2"/>
  <c r="T26" i="2" s="1"/>
  <c r="G27" i="2"/>
  <c r="T27" i="2" s="1"/>
  <c r="G28" i="2"/>
  <c r="T28" i="2" s="1"/>
  <c r="G29" i="2"/>
  <c r="T29" i="2" s="1"/>
  <c r="G30" i="2"/>
  <c r="T30" i="2" s="1"/>
  <c r="G31" i="2"/>
  <c r="T31" i="2" s="1"/>
  <c r="G32" i="2"/>
  <c r="T32" i="2" s="1"/>
  <c r="G33" i="2"/>
  <c r="T33" i="2" s="1"/>
  <c r="G34" i="2"/>
  <c r="T34" i="2" s="1"/>
  <c r="G35" i="2"/>
  <c r="T35" i="2" s="1"/>
  <c r="G36" i="2"/>
  <c r="T36" i="2" s="1"/>
  <c r="G38" i="2"/>
  <c r="T38" i="2" s="1"/>
  <c r="G39" i="2"/>
  <c r="T39" i="2" s="1"/>
  <c r="G40" i="2"/>
  <c r="T40" i="2" s="1"/>
  <c r="G41" i="2"/>
  <c r="T41" i="2" s="1"/>
  <c r="G42" i="2"/>
  <c r="T42" i="2" s="1"/>
  <c r="G43" i="2"/>
  <c r="T43" i="2" s="1"/>
  <c r="G44" i="2"/>
  <c r="T44" i="2" s="1"/>
  <c r="G45" i="2"/>
  <c r="T45" i="2" s="1"/>
  <c r="G46" i="2"/>
  <c r="T46" i="2" s="1"/>
  <c r="G47" i="2"/>
  <c r="T47" i="2" s="1"/>
  <c r="G48" i="2"/>
  <c r="T48" i="2" s="1"/>
  <c r="G49" i="2"/>
  <c r="T49" i="2" s="1"/>
  <c r="G50" i="2"/>
  <c r="T50" i="2" s="1"/>
  <c r="G51" i="2"/>
  <c r="T51" i="2" s="1"/>
  <c r="G52" i="2"/>
  <c r="T52" i="2" s="1"/>
  <c r="G53" i="2"/>
  <c r="T53" i="2" s="1"/>
  <c r="G54" i="2"/>
  <c r="T54" i="2" s="1"/>
  <c r="G55" i="2"/>
  <c r="T55" i="2" s="1"/>
  <c r="G56" i="2"/>
  <c r="T56" i="2" s="1"/>
  <c r="G57" i="2"/>
  <c r="T57" i="2" s="1"/>
  <c r="G58" i="2"/>
  <c r="T58" i="2" s="1"/>
  <c r="G59" i="2"/>
  <c r="T59" i="2" s="1"/>
  <c r="G60" i="2"/>
  <c r="T60" i="2" s="1"/>
  <c r="G61" i="2"/>
  <c r="T61" i="2" s="1"/>
  <c r="G62" i="2"/>
  <c r="T62" i="2" s="1"/>
  <c r="G63" i="2"/>
  <c r="T63" i="2" s="1"/>
  <c r="G64" i="2"/>
  <c r="T64" i="2" s="1"/>
  <c r="G65" i="2"/>
  <c r="T65" i="2" s="1"/>
  <c r="G66" i="2"/>
  <c r="T66" i="2" s="1"/>
  <c r="G67" i="2"/>
  <c r="T67" i="2" s="1"/>
  <c r="G68" i="2"/>
  <c r="T68" i="2" s="1"/>
  <c r="G69" i="2"/>
  <c r="T69" i="2" s="1"/>
  <c r="G70" i="2"/>
  <c r="T70" i="2" s="1"/>
  <c r="G71" i="2"/>
  <c r="T71" i="2" s="1"/>
  <c r="G72" i="2"/>
  <c r="T72" i="2" s="1"/>
  <c r="G73" i="2"/>
  <c r="T73" i="2" s="1"/>
  <c r="G74" i="2"/>
  <c r="T74" i="2" s="1"/>
  <c r="G75" i="2"/>
  <c r="T75" i="2" s="1"/>
  <c r="G76" i="2"/>
  <c r="T76" i="2" s="1"/>
  <c r="G77" i="2"/>
  <c r="T77" i="2" s="1"/>
  <c r="G78" i="2"/>
  <c r="T78" i="2" s="1"/>
  <c r="G79" i="2"/>
  <c r="T79" i="2" s="1"/>
  <c r="G80" i="2"/>
  <c r="T80" i="2" s="1"/>
  <c r="G81" i="2"/>
  <c r="T81" i="2" s="1"/>
  <c r="G82" i="2"/>
  <c r="T82" i="2" s="1"/>
  <c r="G83" i="2"/>
  <c r="T83" i="2" s="1"/>
  <c r="G84" i="2"/>
  <c r="T84" i="2" s="1"/>
  <c r="G85" i="2"/>
  <c r="T85" i="2" s="1"/>
  <c r="G86" i="2"/>
  <c r="T86" i="2" s="1"/>
  <c r="G87" i="2"/>
  <c r="T87" i="2" s="1"/>
  <c r="G88" i="2"/>
  <c r="T88" i="2" s="1"/>
  <c r="G89" i="2"/>
  <c r="T89" i="2" s="1"/>
  <c r="G90" i="2"/>
  <c r="T90" i="2" s="1"/>
  <c r="G91" i="2"/>
  <c r="T91" i="2" s="1"/>
  <c r="G92" i="2"/>
  <c r="T92" i="2" s="1"/>
  <c r="G93" i="2"/>
  <c r="T93" i="2" s="1"/>
  <c r="G94" i="2"/>
  <c r="T94" i="2" s="1"/>
  <c r="G95" i="2"/>
  <c r="T95" i="2" s="1"/>
  <c r="G96" i="2"/>
  <c r="T96" i="2" s="1"/>
  <c r="G97" i="2"/>
  <c r="T97" i="2" s="1"/>
  <c r="G98" i="2"/>
  <c r="T98" i="2" s="1"/>
  <c r="G99" i="2"/>
  <c r="T99" i="2" s="1"/>
  <c r="G100" i="2"/>
  <c r="T100" i="2" s="1"/>
  <c r="G101" i="2"/>
  <c r="T101" i="2" s="1"/>
  <c r="G102" i="2"/>
  <c r="T102" i="2" s="1"/>
  <c r="G103" i="2"/>
  <c r="T103" i="2" s="1"/>
  <c r="G104" i="2"/>
  <c r="T104" i="2" s="1"/>
  <c r="G105" i="2"/>
  <c r="T105" i="2" s="1"/>
  <c r="G106" i="2"/>
  <c r="T106" i="2" s="1"/>
  <c r="G107" i="2"/>
  <c r="T107" i="2" s="1"/>
  <c r="G108" i="2"/>
  <c r="T108" i="2" s="1"/>
  <c r="G109" i="2"/>
  <c r="T109" i="2" s="1"/>
  <c r="G110" i="2"/>
  <c r="T110" i="2" s="1"/>
  <c r="G111" i="2"/>
  <c r="T111" i="2" s="1"/>
  <c r="G112" i="2"/>
  <c r="T112" i="2" s="1"/>
  <c r="G113" i="2"/>
  <c r="T113" i="2" s="1"/>
  <c r="G114" i="2"/>
  <c r="T114" i="2" s="1"/>
  <c r="G115" i="2"/>
  <c r="T115" i="2" s="1"/>
  <c r="G116" i="2"/>
  <c r="T116" i="2" s="1"/>
  <c r="G117" i="2"/>
  <c r="T117" i="2" s="1"/>
  <c r="G118" i="2"/>
  <c r="T118" i="2" s="1"/>
  <c r="G119" i="2"/>
  <c r="T119" i="2" s="1"/>
  <c r="G120" i="2"/>
  <c r="T120" i="2" s="1"/>
  <c r="G121" i="2"/>
  <c r="T121" i="2" s="1"/>
  <c r="G122" i="2"/>
  <c r="T122" i="2" s="1"/>
  <c r="G123" i="2"/>
  <c r="T123" i="2" s="1"/>
  <c r="G124" i="2"/>
  <c r="T124" i="2" s="1"/>
  <c r="G125" i="2"/>
  <c r="T125" i="2" s="1"/>
  <c r="G126" i="2"/>
  <c r="T126" i="2" s="1"/>
  <c r="G127" i="2"/>
  <c r="T127" i="2" s="1"/>
  <c r="G128" i="2"/>
  <c r="T128" i="2" s="1"/>
  <c r="G129" i="2"/>
  <c r="T129" i="2" s="1"/>
  <c r="G130" i="2"/>
  <c r="T130" i="2" s="1"/>
  <c r="G131" i="2"/>
  <c r="T131" i="2" s="1"/>
  <c r="G132" i="2"/>
  <c r="T132" i="2" s="1"/>
  <c r="G133" i="2"/>
  <c r="T133" i="2" s="1"/>
  <c r="G134" i="2"/>
  <c r="T134" i="2" s="1"/>
  <c r="G135" i="2"/>
  <c r="T135" i="2" s="1"/>
  <c r="G136" i="2"/>
  <c r="T136" i="2" s="1"/>
  <c r="G137" i="2"/>
  <c r="T137" i="2" s="1"/>
  <c r="G138" i="2"/>
  <c r="T138" i="2" s="1"/>
  <c r="G139" i="2"/>
  <c r="T139" i="2" s="1"/>
  <c r="G140" i="2"/>
  <c r="T140" i="2" s="1"/>
  <c r="G141" i="2"/>
  <c r="T141" i="2" s="1"/>
  <c r="G142" i="2"/>
  <c r="T142" i="2" s="1"/>
  <c r="G143" i="2"/>
  <c r="T143" i="2" s="1"/>
  <c r="G144" i="2"/>
  <c r="T144" i="2" s="1"/>
  <c r="G145" i="2"/>
  <c r="T145" i="2" s="1"/>
  <c r="G146" i="2"/>
  <c r="T146" i="2" s="1"/>
  <c r="G147" i="2"/>
  <c r="T147" i="2" s="1"/>
  <c r="G148" i="2"/>
  <c r="T148" i="2" s="1"/>
  <c r="G149" i="2"/>
  <c r="T149" i="2" s="1"/>
  <c r="G150" i="2"/>
  <c r="T150" i="2" s="1"/>
  <c r="G151" i="2"/>
  <c r="T151" i="2" s="1"/>
  <c r="G152" i="2"/>
  <c r="T152" i="2" s="1"/>
  <c r="G153" i="2"/>
  <c r="T153" i="2" s="1"/>
  <c r="G154" i="2"/>
  <c r="T154" i="2" s="1"/>
  <c r="G155" i="2"/>
  <c r="T155" i="2" s="1"/>
  <c r="G156" i="2"/>
  <c r="T156" i="2" s="1"/>
  <c r="G157" i="2"/>
  <c r="T157" i="2" s="1"/>
  <c r="G158" i="2"/>
  <c r="T158" i="2" s="1"/>
  <c r="G159" i="2"/>
  <c r="T159" i="2" s="1"/>
  <c r="G160" i="2"/>
  <c r="T160" i="2" s="1"/>
  <c r="G161" i="2"/>
  <c r="T161" i="2" s="1"/>
  <c r="G162" i="2"/>
  <c r="T162" i="2" s="1"/>
  <c r="G163" i="2"/>
  <c r="T163" i="2" s="1"/>
  <c r="G164" i="2"/>
  <c r="T164" i="2" s="1"/>
  <c r="G165" i="2"/>
  <c r="T165" i="2" s="1"/>
  <c r="G166" i="2"/>
  <c r="T166" i="2" s="1"/>
  <c r="G167" i="2"/>
  <c r="T167" i="2" s="1"/>
  <c r="G168" i="2"/>
  <c r="T168" i="2" s="1"/>
  <c r="G169" i="2"/>
  <c r="T169" i="2" s="1"/>
  <c r="G170" i="2"/>
  <c r="T170" i="2" s="1"/>
  <c r="G171" i="2"/>
  <c r="T171" i="2" s="1"/>
  <c r="G172" i="2"/>
  <c r="T172" i="2" s="1"/>
  <c r="G173" i="2"/>
  <c r="T173" i="2" s="1"/>
  <c r="G174" i="2"/>
  <c r="T174" i="2" s="1"/>
  <c r="G175" i="2"/>
  <c r="T175" i="2" s="1"/>
  <c r="G176" i="2"/>
  <c r="T176" i="2" s="1"/>
  <c r="G177" i="2"/>
  <c r="T177" i="2" s="1"/>
  <c r="G178" i="2"/>
  <c r="T178" i="2" s="1"/>
  <c r="G179" i="2"/>
  <c r="T179" i="2" s="1"/>
  <c r="G180" i="2"/>
  <c r="T180" i="2" s="1"/>
  <c r="G181" i="2"/>
  <c r="T181" i="2" s="1"/>
  <c r="G182" i="2"/>
  <c r="T182" i="2" s="1"/>
  <c r="G183" i="2"/>
  <c r="T183" i="2" s="1"/>
  <c r="G184" i="2"/>
  <c r="T184" i="2" s="1"/>
  <c r="G185" i="2"/>
  <c r="T185" i="2" s="1"/>
  <c r="G186" i="2"/>
  <c r="T186" i="2" s="1"/>
  <c r="G187" i="2"/>
  <c r="T187" i="2" s="1"/>
  <c r="G188" i="2"/>
  <c r="T188" i="2" s="1"/>
  <c r="G189" i="2"/>
  <c r="T189" i="2" s="1"/>
  <c r="G190" i="2"/>
  <c r="T190" i="2" s="1"/>
  <c r="G191" i="2"/>
  <c r="T191" i="2" s="1"/>
  <c r="G192" i="2"/>
  <c r="T192" i="2" s="1"/>
  <c r="G193" i="2"/>
  <c r="T193" i="2" s="1"/>
  <c r="G194" i="2"/>
  <c r="T194" i="2" s="1"/>
  <c r="G195" i="2"/>
  <c r="T195" i="2" s="1"/>
  <c r="G196" i="2"/>
  <c r="T196" i="2" s="1"/>
  <c r="G197" i="2"/>
  <c r="T197" i="2" s="1"/>
  <c r="G198" i="2"/>
  <c r="T198" i="2" s="1"/>
  <c r="G199" i="2"/>
  <c r="T199" i="2" s="1"/>
  <c r="G200" i="2"/>
  <c r="T200" i="2" s="1"/>
  <c r="G201" i="2"/>
  <c r="T201" i="2" s="1"/>
  <c r="G202" i="2"/>
  <c r="T202" i="2" s="1"/>
  <c r="G203" i="2"/>
  <c r="T203" i="2" s="1"/>
  <c r="G204" i="2"/>
  <c r="T204" i="2" s="1"/>
  <c r="G205" i="2"/>
  <c r="T205" i="2" s="1"/>
  <c r="G206" i="2"/>
  <c r="T206" i="2" s="1"/>
  <c r="G207" i="2"/>
  <c r="T207" i="2" s="1"/>
  <c r="G208" i="2"/>
  <c r="T208" i="2" s="1"/>
  <c r="G209" i="2"/>
  <c r="T209" i="2" s="1"/>
  <c r="G210" i="2"/>
  <c r="T210" i="2" s="1"/>
  <c r="G211" i="2"/>
  <c r="T211" i="2" s="1"/>
  <c r="G212" i="2"/>
  <c r="T212" i="2" s="1"/>
  <c r="G213" i="2"/>
  <c r="T213" i="2" s="1"/>
  <c r="G214" i="2"/>
  <c r="T214" i="2" s="1"/>
  <c r="G215" i="2"/>
  <c r="T215" i="2" s="1"/>
  <c r="G216" i="2"/>
  <c r="T216" i="2" s="1"/>
  <c r="G217" i="2"/>
  <c r="T217" i="2" s="1"/>
  <c r="G218" i="2"/>
  <c r="T218" i="2" s="1"/>
  <c r="G219" i="2"/>
  <c r="T219" i="2" s="1"/>
  <c r="G220" i="2"/>
  <c r="T220" i="2" s="1"/>
  <c r="G221" i="2"/>
  <c r="T221" i="2" s="1"/>
  <c r="G222" i="2"/>
  <c r="T222" i="2" s="1"/>
  <c r="G223" i="2"/>
  <c r="T223" i="2" s="1"/>
  <c r="G224" i="2"/>
  <c r="T224" i="2" s="1"/>
  <c r="G225" i="2"/>
  <c r="T225" i="2" s="1"/>
  <c r="G226" i="2"/>
  <c r="T226" i="2" s="1"/>
  <c r="G227" i="2"/>
  <c r="T227" i="2" s="1"/>
  <c r="G228" i="2"/>
  <c r="T228" i="2" s="1"/>
  <c r="G229" i="2"/>
  <c r="T229" i="2" s="1"/>
  <c r="G230" i="2"/>
  <c r="T230" i="2" s="1"/>
  <c r="G231" i="2"/>
  <c r="T231" i="2" s="1"/>
  <c r="G232" i="2"/>
  <c r="T232" i="2" s="1"/>
  <c r="G233" i="2"/>
  <c r="T233" i="2" s="1"/>
  <c r="G234" i="2"/>
  <c r="T234" i="2" s="1"/>
  <c r="G235" i="2"/>
  <c r="T235" i="2" s="1"/>
  <c r="G236" i="2"/>
  <c r="T236" i="2" s="1"/>
  <c r="G237" i="2"/>
  <c r="T237" i="2" s="1"/>
  <c r="G238" i="2"/>
  <c r="T238" i="2" s="1"/>
  <c r="G239" i="2"/>
  <c r="T239" i="2" s="1"/>
  <c r="G240" i="2"/>
  <c r="T240" i="2" s="1"/>
  <c r="G241" i="2"/>
  <c r="T241" i="2" s="1"/>
  <c r="G242" i="2"/>
  <c r="T242" i="2" s="1"/>
  <c r="G243" i="2"/>
  <c r="T243" i="2" s="1"/>
  <c r="G244" i="2"/>
  <c r="T244" i="2" s="1"/>
  <c r="G245" i="2"/>
  <c r="T245" i="2" s="1"/>
  <c r="G246" i="2"/>
  <c r="T246" i="2" s="1"/>
  <c r="G247" i="2"/>
  <c r="T247" i="2" s="1"/>
  <c r="G248" i="2"/>
  <c r="T248" i="2" s="1"/>
  <c r="G249" i="2"/>
  <c r="T249" i="2" s="1"/>
  <c r="G250" i="2"/>
  <c r="T250" i="2" s="1"/>
  <c r="G251" i="2"/>
  <c r="T251" i="2" s="1"/>
  <c r="G252" i="2"/>
  <c r="T252" i="2" s="1"/>
  <c r="G253" i="2"/>
  <c r="T253" i="2" s="1"/>
  <c r="G254" i="2"/>
  <c r="T254" i="2" s="1"/>
  <c r="G255" i="2"/>
  <c r="T255" i="2" s="1"/>
  <c r="G256" i="2"/>
  <c r="T256" i="2" s="1"/>
  <c r="G257" i="2"/>
  <c r="T257" i="2" s="1"/>
  <c r="G258" i="2"/>
  <c r="T258" i="2" s="1"/>
  <c r="G259" i="2"/>
  <c r="T259" i="2" s="1"/>
  <c r="G260" i="2"/>
  <c r="T260" i="2" s="1"/>
  <c r="G261" i="2"/>
  <c r="T261" i="2" s="1"/>
  <c r="G262" i="2"/>
  <c r="T262" i="2" s="1"/>
  <c r="G263" i="2"/>
  <c r="T263" i="2" s="1"/>
  <c r="G264" i="2"/>
  <c r="T264" i="2" s="1"/>
  <c r="G265" i="2"/>
  <c r="T265" i="2" s="1"/>
  <c r="G266" i="2"/>
  <c r="T266" i="2" s="1"/>
  <c r="G267" i="2"/>
  <c r="T267" i="2" s="1"/>
  <c r="G268" i="2"/>
  <c r="T268" i="2" s="1"/>
  <c r="G269" i="2"/>
  <c r="T269" i="2" s="1"/>
  <c r="G270" i="2"/>
  <c r="T270" i="2" s="1"/>
  <c r="G271" i="2"/>
  <c r="T271" i="2" s="1"/>
  <c r="G272" i="2"/>
  <c r="T272" i="2" s="1"/>
  <c r="G273" i="2"/>
  <c r="T273" i="2" s="1"/>
  <c r="G274" i="2"/>
  <c r="T274" i="2" s="1"/>
  <c r="G275" i="2"/>
  <c r="T275" i="2" s="1"/>
  <c r="G276" i="2"/>
  <c r="T276" i="2" s="1"/>
  <c r="G277" i="2"/>
  <c r="T277" i="2" s="1"/>
  <c r="G278" i="2"/>
  <c r="T278" i="2" s="1"/>
  <c r="G279" i="2"/>
  <c r="T279" i="2" s="1"/>
  <c r="G280" i="2"/>
  <c r="T280" i="2" s="1"/>
  <c r="G281" i="2"/>
  <c r="T281" i="2" s="1"/>
  <c r="G282" i="2"/>
  <c r="T282" i="2" s="1"/>
  <c r="G283" i="2"/>
  <c r="T283" i="2" s="1"/>
  <c r="G284" i="2"/>
  <c r="T284" i="2" s="1"/>
  <c r="G285" i="2"/>
  <c r="T285" i="2" s="1"/>
  <c r="G286" i="2"/>
  <c r="T286" i="2" s="1"/>
  <c r="G287" i="2"/>
  <c r="T287" i="2" s="1"/>
  <c r="G288" i="2"/>
  <c r="T288" i="2" s="1"/>
  <c r="G289" i="2"/>
  <c r="T289" i="2" s="1"/>
  <c r="G290" i="2"/>
  <c r="T290" i="2" s="1"/>
  <c r="G291" i="2"/>
  <c r="T291" i="2" s="1"/>
  <c r="G292" i="2"/>
  <c r="T292" i="2" s="1"/>
  <c r="G293" i="2"/>
  <c r="T293" i="2" s="1"/>
  <c r="G294" i="2"/>
  <c r="T294" i="2" s="1"/>
  <c r="G295" i="2"/>
  <c r="T295" i="2" s="1"/>
  <c r="G296" i="2"/>
  <c r="T296" i="2" s="1"/>
  <c r="G297" i="2"/>
  <c r="T297" i="2" s="1"/>
  <c r="G298" i="2"/>
  <c r="T298" i="2" s="1"/>
  <c r="G299" i="2"/>
  <c r="T299" i="2" s="1"/>
  <c r="G300" i="2"/>
  <c r="T300" i="2" s="1"/>
  <c r="G301" i="2"/>
  <c r="T301" i="2" s="1"/>
  <c r="G302" i="2"/>
  <c r="T302" i="2" s="1"/>
  <c r="G303" i="2"/>
  <c r="T303" i="2" s="1"/>
  <c r="G304" i="2"/>
  <c r="T304" i="2" s="1"/>
  <c r="G305" i="2"/>
  <c r="T305" i="2" s="1"/>
  <c r="G306" i="2"/>
  <c r="T306" i="2" s="1"/>
  <c r="G307" i="2"/>
  <c r="T307" i="2" s="1"/>
  <c r="G308" i="2"/>
  <c r="T308" i="2" s="1"/>
  <c r="G309" i="2"/>
  <c r="T309" i="2" s="1"/>
  <c r="G310" i="2"/>
  <c r="T310" i="2" s="1"/>
  <c r="G311" i="2"/>
  <c r="T311" i="2" s="1"/>
  <c r="G312" i="2"/>
  <c r="T312" i="2" s="1"/>
  <c r="G313" i="2"/>
  <c r="T313" i="2" s="1"/>
  <c r="G314" i="2"/>
  <c r="T314" i="2" s="1"/>
  <c r="G315" i="2"/>
  <c r="T315" i="2" s="1"/>
  <c r="G316" i="2"/>
  <c r="T316" i="2" s="1"/>
  <c r="G317" i="2"/>
  <c r="T317" i="2" s="1"/>
  <c r="G318" i="2"/>
  <c r="T318" i="2" s="1"/>
  <c r="G319" i="2"/>
  <c r="T319" i="2" s="1"/>
  <c r="G320" i="2"/>
  <c r="T320" i="2" s="1"/>
  <c r="G321" i="2"/>
  <c r="T321" i="2" s="1"/>
  <c r="G322" i="2"/>
  <c r="T322" i="2" s="1"/>
  <c r="G323" i="2"/>
  <c r="T323" i="2" s="1"/>
  <c r="G324" i="2"/>
  <c r="T324" i="2" s="1"/>
  <c r="G325" i="2"/>
  <c r="T325" i="2" s="1"/>
  <c r="G326" i="2"/>
  <c r="T326" i="2" s="1"/>
  <c r="G327" i="2"/>
  <c r="T327" i="2" s="1"/>
  <c r="G328" i="2"/>
  <c r="T328" i="2" s="1"/>
  <c r="G329" i="2"/>
  <c r="T329" i="2" s="1"/>
  <c r="G330" i="2"/>
  <c r="T330" i="2" s="1"/>
  <c r="G331" i="2"/>
  <c r="T331" i="2" s="1"/>
  <c r="G332" i="2"/>
  <c r="T332" i="2" s="1"/>
  <c r="G333" i="2"/>
  <c r="T333" i="2" s="1"/>
  <c r="G334" i="2"/>
  <c r="T334" i="2" s="1"/>
  <c r="G335" i="2"/>
  <c r="T335" i="2" s="1"/>
  <c r="G336" i="2"/>
  <c r="T336" i="2" s="1"/>
  <c r="G337" i="2"/>
  <c r="T337" i="2" s="1"/>
  <c r="G338" i="2"/>
  <c r="T338" i="2" s="1"/>
  <c r="G339" i="2"/>
  <c r="T339" i="2" s="1"/>
  <c r="G340" i="2"/>
  <c r="T340" i="2" s="1"/>
  <c r="G341" i="2"/>
  <c r="T341" i="2" s="1"/>
  <c r="G342" i="2"/>
  <c r="T342" i="2" s="1"/>
  <c r="G343" i="2"/>
  <c r="T343" i="2" s="1"/>
  <c r="G344" i="2"/>
  <c r="T344" i="2" s="1"/>
  <c r="G345" i="2"/>
  <c r="T345" i="2" s="1"/>
  <c r="G346" i="2"/>
  <c r="T346" i="2" s="1"/>
  <c r="G347" i="2"/>
  <c r="T347" i="2" s="1"/>
  <c r="G348" i="2"/>
  <c r="T348" i="2" s="1"/>
  <c r="G349" i="2"/>
  <c r="T349" i="2" s="1"/>
  <c r="G350" i="2"/>
  <c r="T350" i="2" s="1"/>
  <c r="G351" i="2"/>
  <c r="T351" i="2" s="1"/>
  <c r="G352" i="2"/>
  <c r="T352" i="2" s="1"/>
  <c r="G353" i="2"/>
  <c r="T353" i="2" s="1"/>
  <c r="G354" i="2"/>
  <c r="T354" i="2" s="1"/>
  <c r="G355" i="2"/>
  <c r="T355" i="2" s="1"/>
  <c r="G356" i="2"/>
  <c r="T356" i="2" s="1"/>
  <c r="G357" i="2"/>
  <c r="T357" i="2" s="1"/>
  <c r="G358" i="2"/>
  <c r="T358" i="2" s="1"/>
  <c r="G359" i="2"/>
  <c r="T359" i="2" s="1"/>
  <c r="G360" i="2"/>
  <c r="T360" i="2" s="1"/>
  <c r="G361" i="2"/>
  <c r="T361" i="2" s="1"/>
  <c r="G362" i="2"/>
  <c r="T362" i="2" s="1"/>
  <c r="G363" i="2"/>
  <c r="T363" i="2" s="1"/>
  <c r="G364" i="2"/>
  <c r="T364" i="2" s="1"/>
  <c r="G365" i="2"/>
  <c r="T365" i="2" s="1"/>
  <c r="G366" i="2"/>
  <c r="T366" i="2" s="1"/>
  <c r="G367" i="2"/>
  <c r="T367" i="2" s="1"/>
  <c r="G368" i="2"/>
  <c r="T368" i="2" s="1"/>
  <c r="G369" i="2"/>
  <c r="T369" i="2" s="1"/>
  <c r="G370" i="2"/>
  <c r="T370" i="2" s="1"/>
  <c r="G371" i="2"/>
  <c r="T371" i="2" s="1"/>
  <c r="G372" i="2"/>
  <c r="T372" i="2" s="1"/>
  <c r="G373" i="2"/>
  <c r="T373" i="2" s="1"/>
  <c r="G374" i="2"/>
  <c r="T374" i="2" s="1"/>
  <c r="G375" i="2"/>
  <c r="T375" i="2" s="1"/>
  <c r="G376" i="2"/>
  <c r="T376" i="2" s="1"/>
  <c r="G377" i="2"/>
  <c r="T377" i="2" s="1"/>
  <c r="G378" i="2"/>
  <c r="T378" i="2" s="1"/>
  <c r="G379" i="2"/>
  <c r="T379" i="2" s="1"/>
  <c r="G380" i="2"/>
  <c r="T380" i="2" s="1"/>
  <c r="G381" i="2"/>
  <c r="T381" i="2" s="1"/>
  <c r="G382" i="2"/>
  <c r="T382" i="2" s="1"/>
  <c r="G383" i="2"/>
  <c r="T383" i="2" s="1"/>
  <c r="G384" i="2"/>
  <c r="T384" i="2" s="1"/>
  <c r="G385" i="2"/>
  <c r="T385" i="2" s="1"/>
  <c r="G386" i="2"/>
  <c r="T386" i="2" s="1"/>
  <c r="G387" i="2"/>
  <c r="T387" i="2" s="1"/>
  <c r="G388" i="2"/>
  <c r="T388" i="2" s="1"/>
  <c r="G389" i="2"/>
  <c r="T389" i="2" s="1"/>
  <c r="G390" i="2"/>
  <c r="T390" i="2" s="1"/>
  <c r="G391" i="2"/>
  <c r="T391" i="2" s="1"/>
  <c r="G392" i="2"/>
  <c r="T392" i="2" s="1"/>
  <c r="G393" i="2"/>
  <c r="T393" i="2" s="1"/>
  <c r="G394" i="2"/>
  <c r="T394" i="2" s="1"/>
  <c r="G395" i="2"/>
  <c r="T395" i="2" s="1"/>
  <c r="G396" i="2"/>
  <c r="T396" i="2" s="1"/>
  <c r="G397" i="2"/>
  <c r="T397" i="2" s="1"/>
  <c r="G398" i="2"/>
  <c r="T398" i="2" s="1"/>
  <c r="G399" i="2"/>
  <c r="T399" i="2" s="1"/>
  <c r="G400" i="2"/>
  <c r="T400" i="2" s="1"/>
  <c r="G401" i="2"/>
  <c r="T401" i="2" s="1"/>
  <c r="G402" i="2"/>
  <c r="T402" i="2" s="1"/>
  <c r="G403" i="2"/>
  <c r="T403" i="2" s="1"/>
  <c r="G404" i="2"/>
  <c r="T404" i="2" s="1"/>
  <c r="G405" i="2"/>
  <c r="T405" i="2" s="1"/>
  <c r="G406" i="2"/>
  <c r="T406" i="2" s="1"/>
  <c r="G407" i="2"/>
  <c r="T407" i="2" s="1"/>
  <c r="G408" i="2"/>
  <c r="T408" i="2" s="1"/>
  <c r="G409" i="2"/>
  <c r="T409" i="2" s="1"/>
  <c r="G410" i="2"/>
  <c r="T410" i="2" s="1"/>
  <c r="G411" i="2"/>
  <c r="T411" i="2" s="1"/>
  <c r="G412" i="2"/>
  <c r="T412" i="2" s="1"/>
  <c r="G413" i="2"/>
  <c r="T413" i="2" s="1"/>
  <c r="G414" i="2"/>
  <c r="T414" i="2" s="1"/>
  <c r="G415" i="2"/>
  <c r="T415" i="2" s="1"/>
  <c r="G416" i="2"/>
  <c r="T416" i="2" s="1"/>
  <c r="G417" i="2"/>
  <c r="T417" i="2" s="1"/>
  <c r="G418" i="2"/>
  <c r="T418" i="2" s="1"/>
  <c r="G419" i="2"/>
  <c r="T419" i="2" s="1"/>
  <c r="G420" i="2"/>
  <c r="T420" i="2" s="1"/>
  <c r="G421" i="2"/>
  <c r="T421" i="2" s="1"/>
  <c r="G422" i="2"/>
  <c r="T422" i="2" s="1"/>
  <c r="G423" i="2"/>
  <c r="T423" i="2" s="1"/>
  <c r="G424" i="2"/>
  <c r="T424" i="2" s="1"/>
  <c r="G425" i="2"/>
  <c r="T425" i="2" s="1"/>
  <c r="G426" i="2"/>
  <c r="T426" i="2" s="1"/>
  <c r="G427" i="2"/>
  <c r="T427" i="2" s="1"/>
  <c r="G428" i="2"/>
  <c r="T428" i="2" s="1"/>
  <c r="G429" i="2"/>
  <c r="T429" i="2" s="1"/>
  <c r="G430" i="2"/>
  <c r="T430" i="2" s="1"/>
  <c r="G431" i="2"/>
  <c r="T431" i="2" s="1"/>
  <c r="G432" i="2"/>
  <c r="T432" i="2" s="1"/>
  <c r="G433" i="2"/>
  <c r="T433" i="2" s="1"/>
  <c r="G434" i="2"/>
  <c r="T434" i="2" s="1"/>
  <c r="G435" i="2"/>
  <c r="T435" i="2" s="1"/>
  <c r="G436" i="2"/>
  <c r="T436" i="2" s="1"/>
  <c r="G437" i="2"/>
  <c r="T437" i="2" s="1"/>
  <c r="G438" i="2"/>
  <c r="T438" i="2" s="1"/>
  <c r="G439" i="2"/>
  <c r="T439" i="2" s="1"/>
  <c r="G440" i="2"/>
  <c r="T440" i="2" s="1"/>
  <c r="G441" i="2"/>
  <c r="T441" i="2" s="1"/>
  <c r="G442" i="2"/>
  <c r="T442" i="2" s="1"/>
  <c r="G443" i="2"/>
  <c r="T443" i="2" s="1"/>
  <c r="G444" i="2"/>
  <c r="T444" i="2" s="1"/>
  <c r="G445" i="2"/>
  <c r="T445" i="2" s="1"/>
  <c r="G446" i="2"/>
  <c r="T446" i="2" s="1"/>
  <c r="G447" i="2"/>
  <c r="T447" i="2" s="1"/>
  <c r="G448" i="2"/>
  <c r="T448" i="2" s="1"/>
  <c r="G449" i="2"/>
  <c r="T449" i="2" s="1"/>
  <c r="G450" i="2"/>
  <c r="T450" i="2" s="1"/>
  <c r="G451" i="2"/>
  <c r="T451" i="2" s="1"/>
  <c r="G452" i="2"/>
  <c r="T452" i="2" s="1"/>
  <c r="G453" i="2"/>
  <c r="T453" i="2" s="1"/>
  <c r="G454" i="2"/>
  <c r="T454" i="2" s="1"/>
  <c r="G455" i="2"/>
  <c r="T455" i="2" s="1"/>
  <c r="G456" i="2"/>
  <c r="T456" i="2" s="1"/>
  <c r="G457" i="2"/>
  <c r="T457" i="2" s="1"/>
  <c r="G458" i="2"/>
  <c r="T458" i="2" s="1"/>
  <c r="G459" i="2"/>
  <c r="T459" i="2" s="1"/>
  <c r="G460" i="2"/>
  <c r="T460" i="2" s="1"/>
  <c r="G461" i="2"/>
  <c r="T461" i="2" s="1"/>
  <c r="G462" i="2"/>
  <c r="T462" i="2" s="1"/>
  <c r="G463" i="2"/>
  <c r="T463" i="2" s="1"/>
  <c r="G464" i="2"/>
  <c r="T464" i="2" s="1"/>
  <c r="G465" i="2"/>
  <c r="T465" i="2" s="1"/>
  <c r="G466" i="2"/>
  <c r="T466" i="2" s="1"/>
  <c r="G467" i="2"/>
  <c r="T467" i="2" s="1"/>
  <c r="G468" i="2"/>
  <c r="T468" i="2" s="1"/>
  <c r="G469" i="2"/>
  <c r="T469" i="2" s="1"/>
  <c r="G470" i="2"/>
  <c r="T470" i="2" s="1"/>
  <c r="G471" i="2"/>
  <c r="T471" i="2" s="1"/>
  <c r="G472" i="2"/>
  <c r="T472" i="2" s="1"/>
  <c r="G473" i="2"/>
  <c r="T473" i="2" s="1"/>
  <c r="G474" i="2"/>
  <c r="T474" i="2" s="1"/>
  <c r="G475" i="2"/>
  <c r="T475" i="2" s="1"/>
  <c r="G476" i="2"/>
  <c r="T476" i="2" s="1"/>
  <c r="G477" i="2"/>
  <c r="T477" i="2" s="1"/>
  <c r="G478" i="2"/>
  <c r="T478" i="2" s="1"/>
  <c r="G479" i="2"/>
  <c r="T479" i="2" s="1"/>
  <c r="G480" i="2"/>
  <c r="T480" i="2" s="1"/>
  <c r="G481" i="2"/>
  <c r="T481" i="2" s="1"/>
  <c r="G482" i="2"/>
  <c r="T482" i="2" s="1"/>
  <c r="G483" i="2"/>
  <c r="T483" i="2" s="1"/>
  <c r="G484" i="2"/>
  <c r="T484" i="2" s="1"/>
  <c r="G485" i="2"/>
  <c r="T485" i="2" s="1"/>
  <c r="G486" i="2"/>
  <c r="T486" i="2" s="1"/>
  <c r="G487" i="2"/>
  <c r="T487" i="2" s="1"/>
  <c r="G488" i="2"/>
  <c r="T488" i="2" s="1"/>
  <c r="G489" i="2"/>
  <c r="T489" i="2" s="1"/>
  <c r="G490" i="2"/>
  <c r="T490" i="2" s="1"/>
  <c r="G491" i="2"/>
  <c r="T491" i="2" s="1"/>
  <c r="G492" i="2"/>
  <c r="T492" i="2" s="1"/>
  <c r="G493" i="2"/>
  <c r="T493" i="2" s="1"/>
  <c r="G494" i="2"/>
  <c r="T494" i="2" s="1"/>
  <c r="G495" i="2"/>
  <c r="T495" i="2" s="1"/>
  <c r="G496" i="2"/>
  <c r="T496" i="2" s="1"/>
  <c r="G497" i="2"/>
  <c r="T497" i="2" s="1"/>
  <c r="G498" i="2"/>
  <c r="T498" i="2" s="1"/>
  <c r="G499" i="2"/>
  <c r="T499" i="2" s="1"/>
  <c r="G500" i="2"/>
  <c r="T500" i="2" s="1"/>
  <c r="G501" i="2"/>
  <c r="T501" i="2" s="1"/>
  <c r="G502" i="2"/>
  <c r="T502" i="2" s="1"/>
  <c r="G503" i="2"/>
  <c r="T503" i="2" s="1"/>
  <c r="G504" i="2"/>
  <c r="T504" i="2" s="1"/>
  <c r="G505" i="2"/>
  <c r="T505" i="2" s="1"/>
  <c r="G506" i="2"/>
  <c r="T506" i="2" s="1"/>
  <c r="G507" i="2"/>
  <c r="T507" i="2" s="1"/>
  <c r="G508" i="2"/>
  <c r="T508" i="2" s="1"/>
  <c r="G509" i="2"/>
  <c r="T509" i="2" s="1"/>
  <c r="G510" i="2"/>
  <c r="T510" i="2" s="1"/>
  <c r="G511" i="2"/>
  <c r="T511" i="2" s="1"/>
  <c r="G512" i="2"/>
  <c r="T512" i="2" s="1"/>
  <c r="G513" i="2"/>
  <c r="T513" i="2" s="1"/>
  <c r="G514" i="2"/>
  <c r="T514" i="2" s="1"/>
  <c r="G515" i="2"/>
  <c r="T515" i="2" s="1"/>
  <c r="G516" i="2"/>
  <c r="T516" i="2" s="1"/>
  <c r="G517" i="2"/>
  <c r="T517" i="2" s="1"/>
  <c r="G518" i="2"/>
  <c r="T518" i="2" s="1"/>
  <c r="G519" i="2"/>
  <c r="T519" i="2" s="1"/>
  <c r="G520" i="2"/>
  <c r="T520" i="2" s="1"/>
  <c r="G521" i="2"/>
  <c r="T521" i="2" s="1"/>
  <c r="G522" i="2"/>
  <c r="T522" i="2" s="1"/>
  <c r="G523" i="2"/>
  <c r="T523" i="2" s="1"/>
  <c r="G524" i="2"/>
  <c r="T524" i="2" s="1"/>
  <c r="G525" i="2"/>
  <c r="T525" i="2" s="1"/>
  <c r="G526" i="2"/>
  <c r="T526" i="2" s="1"/>
  <c r="G527" i="2"/>
  <c r="T527" i="2" s="1"/>
  <c r="G528" i="2"/>
  <c r="T528" i="2" s="1"/>
  <c r="G529" i="2"/>
  <c r="T529" i="2" s="1"/>
  <c r="G530" i="2"/>
  <c r="T530" i="2" s="1"/>
  <c r="G531" i="2"/>
  <c r="T531" i="2" s="1"/>
  <c r="G532" i="2"/>
  <c r="T532" i="2" s="1"/>
  <c r="G533" i="2"/>
  <c r="T533" i="2" s="1"/>
  <c r="G534" i="2"/>
  <c r="T534" i="2" s="1"/>
  <c r="G535" i="2"/>
  <c r="T535" i="2" s="1"/>
  <c r="G536" i="2"/>
  <c r="T536" i="2" s="1"/>
  <c r="G537" i="2"/>
  <c r="T537" i="2" s="1"/>
  <c r="G538" i="2"/>
  <c r="T538" i="2" s="1"/>
  <c r="G539" i="2"/>
  <c r="T539" i="2" s="1"/>
  <c r="G540" i="2"/>
  <c r="T540" i="2" s="1"/>
  <c r="G541" i="2"/>
  <c r="T541" i="2" s="1"/>
  <c r="G542" i="2"/>
  <c r="T542" i="2" s="1"/>
  <c r="G543" i="2"/>
  <c r="T543" i="2" s="1"/>
  <c r="G544" i="2"/>
  <c r="T544" i="2" s="1"/>
  <c r="G545" i="2"/>
  <c r="T545" i="2" s="1"/>
  <c r="G546" i="2"/>
  <c r="T546" i="2" s="1"/>
  <c r="G547" i="2"/>
  <c r="T547" i="2" s="1"/>
  <c r="G548" i="2"/>
  <c r="T548" i="2" s="1"/>
  <c r="G549" i="2"/>
  <c r="T549" i="2" s="1"/>
  <c r="G550" i="2"/>
  <c r="T550" i="2" s="1"/>
  <c r="G551" i="2"/>
  <c r="T551" i="2" s="1"/>
  <c r="G552" i="2"/>
  <c r="T552" i="2" s="1"/>
  <c r="G553" i="2"/>
  <c r="T553" i="2" s="1"/>
  <c r="G554" i="2"/>
  <c r="T554" i="2" s="1"/>
  <c r="G555" i="2"/>
  <c r="T555" i="2" s="1"/>
  <c r="G556" i="2"/>
  <c r="T556" i="2" s="1"/>
  <c r="G557" i="2"/>
  <c r="T557" i="2" s="1"/>
  <c r="G558" i="2"/>
  <c r="T558" i="2" s="1"/>
  <c r="G559" i="2"/>
  <c r="T559" i="2" s="1"/>
  <c r="G560" i="2"/>
  <c r="T560" i="2" s="1"/>
  <c r="G561" i="2"/>
  <c r="T561" i="2" s="1"/>
  <c r="G562" i="2"/>
  <c r="T562" i="2" s="1"/>
  <c r="G563" i="2"/>
  <c r="T563" i="2" s="1"/>
  <c r="G564" i="2"/>
  <c r="T564" i="2" s="1"/>
  <c r="G565" i="2"/>
  <c r="T565" i="2" s="1"/>
  <c r="G566" i="2"/>
  <c r="T566" i="2" s="1"/>
  <c r="G567" i="2"/>
  <c r="T567" i="2" s="1"/>
  <c r="G568" i="2"/>
  <c r="T568" i="2" s="1"/>
  <c r="G569" i="2"/>
  <c r="T569" i="2" s="1"/>
  <c r="G570" i="2"/>
  <c r="T570" i="2" s="1"/>
  <c r="G571" i="2"/>
  <c r="T571" i="2" s="1"/>
  <c r="G572" i="2"/>
  <c r="T572" i="2" s="1"/>
  <c r="G573" i="2"/>
  <c r="T573" i="2" s="1"/>
  <c r="G574" i="2"/>
  <c r="T574" i="2" s="1"/>
  <c r="G575" i="2"/>
  <c r="T575" i="2" s="1"/>
  <c r="G576" i="2"/>
  <c r="T576" i="2" s="1"/>
  <c r="G577" i="2"/>
  <c r="T577" i="2" s="1"/>
  <c r="G578" i="2"/>
  <c r="T578" i="2" s="1"/>
  <c r="G579" i="2"/>
  <c r="T579" i="2" s="1"/>
  <c r="G580" i="2"/>
  <c r="T580" i="2" s="1"/>
  <c r="G581" i="2"/>
  <c r="T581" i="2" s="1"/>
  <c r="G582" i="2"/>
  <c r="T582" i="2" s="1"/>
  <c r="G583" i="2"/>
  <c r="T583" i="2" s="1"/>
  <c r="G584" i="2"/>
  <c r="T584" i="2" s="1"/>
  <c r="G585" i="2"/>
  <c r="T585" i="2" s="1"/>
  <c r="G586" i="2"/>
  <c r="T586" i="2" s="1"/>
  <c r="G587" i="2"/>
  <c r="T587" i="2" s="1"/>
  <c r="G588" i="2"/>
  <c r="T588" i="2" s="1"/>
  <c r="G589" i="2"/>
  <c r="T589" i="2" s="1"/>
  <c r="G590" i="2"/>
  <c r="T590" i="2" s="1"/>
  <c r="G591" i="2"/>
  <c r="T591" i="2" s="1"/>
  <c r="G592" i="2"/>
  <c r="T592" i="2" s="1"/>
  <c r="G593" i="2"/>
  <c r="T593" i="2" s="1"/>
  <c r="G594" i="2"/>
  <c r="T594" i="2" s="1"/>
  <c r="G595" i="2"/>
  <c r="T595" i="2" s="1"/>
  <c r="G596" i="2"/>
  <c r="T596" i="2" s="1"/>
  <c r="G597" i="2"/>
  <c r="T597" i="2" s="1"/>
  <c r="G598" i="2"/>
  <c r="T598" i="2" s="1"/>
  <c r="G599" i="2"/>
  <c r="T599" i="2" s="1"/>
  <c r="G600" i="2"/>
  <c r="T600" i="2" s="1"/>
  <c r="G601" i="2"/>
  <c r="T601" i="2" s="1"/>
  <c r="G602" i="2"/>
  <c r="T602" i="2" s="1"/>
  <c r="G4" i="2"/>
  <c r="T4" i="2" s="1"/>
  <c r="Q3" i="2"/>
  <c r="R3" i="2"/>
  <c r="S3" i="2"/>
  <c r="J3" i="2" l="1"/>
  <c r="T3" i="2"/>
  <c r="U3" i="2"/>
  <c r="V3" i="2"/>
  <c r="I3" i="2"/>
  <c r="G3" i="2"/>
  <c r="L3" i="2"/>
  <c r="K3" i="2"/>
  <c r="F3" i="1"/>
  <c r="G3" i="1" l="1"/>
  <c r="H3" i="1"/>
  <c r="J3" i="1"/>
  <c r="K3" i="1"/>
  <c r="I3" i="1" l="1"/>
</calcChain>
</file>

<file path=xl/sharedStrings.xml><?xml version="1.0" encoding="utf-8"?>
<sst xmlns="http://schemas.openxmlformats.org/spreadsheetml/2006/main" count="6325" uniqueCount="1337">
  <si>
    <t># Total de PdC</t>
  </si>
  <si>
    <t>dpt_nom</t>
  </si>
  <si>
    <t>epci_nom</t>
  </si>
  <si>
    <t>com_nom</t>
  </si>
  <si>
    <t>com_id</t>
  </si>
  <si>
    <t># de PdC normales</t>
  </si>
  <si>
    <t># de PdC rapides</t>
  </si>
  <si>
    <t>Meurthe-et-Moselle</t>
  </si>
  <si>
    <t>Métropole du Grand Nancy</t>
  </si>
  <si>
    <t>CA de Longwy</t>
  </si>
  <si>
    <t>CC Orne Lorraine Confluences</t>
  </si>
  <si>
    <t>CC Terres Touloises</t>
  </si>
  <si>
    <t>CC du Territoire de Lunéville à Baccarat</t>
  </si>
  <si>
    <t>CC des Pays du Sel et du Vermois</t>
  </si>
  <si>
    <t>CC Moselle et Madon</t>
  </si>
  <si>
    <t>CC Mad et Moselle</t>
  </si>
  <si>
    <t>CC de Seille et Grand Couronné</t>
  </si>
  <si>
    <t>CC Meurthe, Mortagne, Moselle</t>
  </si>
  <si>
    <t>CC Terre Lorraine du Longuyonnais</t>
  </si>
  <si>
    <t>CC de Vezouze en Piémont</t>
  </si>
  <si>
    <t>CC du Pays de Colombey et du Sud Toulois</t>
  </si>
  <si>
    <t>CA de Saint-Dié-des-Vosges</t>
  </si>
  <si>
    <t>epci_id</t>
  </si>
  <si>
    <t>CC du Pays du Sanon</t>
  </si>
  <si>
    <t>CC du Pays du Saintois</t>
  </si>
  <si>
    <t>245400676</t>
  </si>
  <si>
    <t>54184</t>
  </si>
  <si>
    <t>Essey-lès-Nancy</t>
  </si>
  <si>
    <t>54439</t>
  </si>
  <si>
    <t>Pulnoy</t>
  </si>
  <si>
    <t>54495</t>
  </si>
  <si>
    <t>Saulxures-lès-Nancy</t>
  </si>
  <si>
    <t>200035772</t>
  </si>
  <si>
    <t>54247</t>
  </si>
  <si>
    <t>Hammeville</t>
  </si>
  <si>
    <t>245400171</t>
  </si>
  <si>
    <t>54459</t>
  </si>
  <si>
    <t>Richardménil</t>
  </si>
  <si>
    <t>54587</t>
  </si>
  <si>
    <t>Vitrey</t>
  </si>
  <si>
    <t>54407</t>
  </si>
  <si>
    <t>Ognéville</t>
  </si>
  <si>
    <t>54563</t>
  </si>
  <si>
    <t>Vézelise</t>
  </si>
  <si>
    <t>54364</t>
  </si>
  <si>
    <t>Méréville</t>
  </si>
  <si>
    <t>54257</t>
  </si>
  <si>
    <t>Heillecourt</t>
  </si>
  <si>
    <t>54197</t>
  </si>
  <si>
    <t>Fléville-devant-Nancy</t>
  </si>
  <si>
    <t>54328</t>
  </si>
  <si>
    <t>Ludres</t>
  </si>
  <si>
    <t>54196</t>
  </si>
  <si>
    <t>Flavigny-sur-Moselle</t>
  </si>
  <si>
    <t>200070324</t>
  </si>
  <si>
    <t>54292</t>
  </si>
  <si>
    <t>Lamath</t>
  </si>
  <si>
    <t>54395</t>
  </si>
  <si>
    <t>Nancy</t>
  </si>
  <si>
    <t>200043693</t>
  </si>
  <si>
    <t>54067</t>
  </si>
  <si>
    <t>Beuveille</t>
  </si>
  <si>
    <t>54547</t>
  </si>
  <si>
    <t>Vandœuvre-lès-Nancy</t>
  </si>
  <si>
    <t>54062</t>
  </si>
  <si>
    <t>Benney</t>
  </si>
  <si>
    <t>54109</t>
  </si>
  <si>
    <t>Ceintrey</t>
  </si>
  <si>
    <t>245400510</t>
  </si>
  <si>
    <t>54189</t>
  </si>
  <si>
    <t>Favières</t>
  </si>
  <si>
    <t>54220</t>
  </si>
  <si>
    <t>Gémonville</t>
  </si>
  <si>
    <t>200067643</t>
  </si>
  <si>
    <t>54356</t>
  </si>
  <si>
    <t>Mattexey</t>
  </si>
  <si>
    <t>54501</t>
  </si>
  <si>
    <t>Seranville</t>
  </si>
  <si>
    <t>54529</t>
  </si>
  <si>
    <t>Tramont-Émy</t>
  </si>
  <si>
    <t>54530</t>
  </si>
  <si>
    <t>Tramont-Lassus</t>
  </si>
  <si>
    <t>54545</t>
  </si>
  <si>
    <t>Vandeléville</t>
  </si>
  <si>
    <t>54543</t>
  </si>
  <si>
    <t>Vallois</t>
  </si>
  <si>
    <t>54206</t>
  </si>
  <si>
    <t>Fraimbois</t>
  </si>
  <si>
    <t>54393</t>
  </si>
  <si>
    <t>Moyen</t>
  </si>
  <si>
    <t>54550</t>
  </si>
  <si>
    <t>Vathiménil</t>
  </si>
  <si>
    <t>54038</t>
  </si>
  <si>
    <t>Azerailles</t>
  </si>
  <si>
    <t>54061</t>
  </si>
  <si>
    <t>Bénaménil</t>
  </si>
  <si>
    <t>200069433</t>
  </si>
  <si>
    <t>54107</t>
  </si>
  <si>
    <t>Buriville</t>
  </si>
  <si>
    <t>54125</t>
  </si>
  <si>
    <t>Chenevières</t>
  </si>
  <si>
    <t>54199</t>
  </si>
  <si>
    <t>Flin</t>
  </si>
  <si>
    <t>54243</t>
  </si>
  <si>
    <t>Hablainville</t>
  </si>
  <si>
    <t>54472</t>
  </si>
  <si>
    <t>Saint-Clément</t>
  </si>
  <si>
    <t>54303</t>
  </si>
  <si>
    <t>Laronxe</t>
  </si>
  <si>
    <t>54350</t>
  </si>
  <si>
    <t>Marainviller</t>
  </si>
  <si>
    <t>54520</t>
  </si>
  <si>
    <t>Thiébauménil</t>
  </si>
  <si>
    <t>54516</t>
  </si>
  <si>
    <t>They-sous-Vaudemont</t>
  </si>
  <si>
    <t>54595</t>
  </si>
  <si>
    <t>Xermaménil</t>
  </si>
  <si>
    <t>54373</t>
  </si>
  <si>
    <t>Moncel-lès-Lunéville</t>
  </si>
  <si>
    <t>54331</t>
  </si>
  <si>
    <t>Magnières</t>
  </si>
  <si>
    <t>54421</t>
  </si>
  <si>
    <t>Petitmont</t>
  </si>
  <si>
    <t>200070563</t>
  </si>
  <si>
    <t>54414</t>
  </si>
  <si>
    <t>Pagney-derrière-Barine</t>
  </si>
  <si>
    <t>54532</t>
  </si>
  <si>
    <t>Tremblecourt</t>
  </si>
  <si>
    <t>54485</t>
  </si>
  <si>
    <t>Saint-Pancré</t>
  </si>
  <si>
    <t>54172</t>
  </si>
  <si>
    <t>Doncourt-lès-Longuyon</t>
  </si>
  <si>
    <t>54271</t>
  </si>
  <si>
    <t>Igney</t>
  </si>
  <si>
    <t>200070845</t>
  </si>
  <si>
    <t>54273</t>
  </si>
  <si>
    <t>Jarny</t>
  </si>
  <si>
    <t>245400262</t>
  </si>
  <si>
    <t>54234</t>
  </si>
  <si>
    <t>Gorcy</t>
  </si>
  <si>
    <t>200070589</t>
  </si>
  <si>
    <t>54358</t>
  </si>
  <si>
    <t>Mazerulles</t>
  </si>
  <si>
    <t>54592</t>
  </si>
  <si>
    <t>Vroncourt</t>
  </si>
  <si>
    <t>54100</t>
  </si>
  <si>
    <t>Brin-sur-Seille</t>
  </si>
  <si>
    <t>54168</t>
  </si>
  <si>
    <t>Dommartin-sous-Amance</t>
  </si>
  <si>
    <t>54296</t>
  </si>
  <si>
    <t>Laneuvelotte</t>
  </si>
  <si>
    <t>54012</t>
  </si>
  <si>
    <t>Amance</t>
  </si>
  <si>
    <t>54289</t>
  </si>
  <si>
    <t>Laître-sous-Amance</t>
  </si>
  <si>
    <t>200070290</t>
  </si>
  <si>
    <t>CC Coeur du Pays Haut</t>
  </si>
  <si>
    <t>54181</t>
  </si>
  <si>
    <t>Errouville</t>
  </si>
  <si>
    <t>54297</t>
  </si>
  <si>
    <t>Laneuveville-aux-Bois</t>
  </si>
  <si>
    <t>200041515</t>
  </si>
  <si>
    <t>CC du Bassin de Pont-à-Mousson</t>
  </si>
  <si>
    <t>54332</t>
  </si>
  <si>
    <t>Maidières</t>
  </si>
  <si>
    <t>54222</t>
  </si>
  <si>
    <t>Gerbéviller</t>
  </si>
  <si>
    <t>54429</t>
  </si>
  <si>
    <t>Pierreville</t>
  </si>
  <si>
    <t>54574</t>
  </si>
  <si>
    <t>Villers-la-Chèvre</t>
  </si>
  <si>
    <t>54494</t>
  </si>
  <si>
    <t>Saulxerotte</t>
  </si>
  <si>
    <t>54270</t>
  </si>
  <si>
    <t>Hussigny-Godbrange</t>
  </si>
  <si>
    <t>54379</t>
  </si>
  <si>
    <t>Mont-l'Étroit</t>
  </si>
  <si>
    <t>54242</t>
  </si>
  <si>
    <t>Gye</t>
  </si>
  <si>
    <t>54307</t>
  </si>
  <si>
    <t>Lebeuville</t>
  </si>
  <si>
    <t>54360</t>
  </si>
  <si>
    <t>Ménil-la-Tour</t>
  </si>
  <si>
    <t>54068</t>
  </si>
  <si>
    <t>Beuvezin</t>
  </si>
  <si>
    <t>54171</t>
  </si>
  <si>
    <t>Doncourt-lès-Conflans</t>
  </si>
  <si>
    <t>54043</t>
  </si>
  <si>
    <t>Bainville-sur-Madon</t>
  </si>
  <si>
    <t>54464</t>
  </si>
  <si>
    <t>Rouves</t>
  </si>
  <si>
    <t>54546</t>
  </si>
  <si>
    <t>Vandières</t>
  </si>
  <si>
    <t>54105</t>
  </si>
  <si>
    <t>Bulligny</t>
  </si>
  <si>
    <t>200070738</t>
  </si>
  <si>
    <t>54416</t>
  </si>
  <si>
    <t>Pannes</t>
  </si>
  <si>
    <t>54259</t>
  </si>
  <si>
    <t>Herbéviller</t>
  </si>
  <si>
    <t>54004</t>
  </si>
  <si>
    <t>Affléville</t>
  </si>
  <si>
    <t>54045</t>
  </si>
  <si>
    <t>Barbonville</t>
  </si>
  <si>
    <t>245400759</t>
  </si>
  <si>
    <t>54083</t>
  </si>
  <si>
    <t>Bonviller</t>
  </si>
  <si>
    <t>245400189</t>
  </si>
  <si>
    <t>54345</t>
  </si>
  <si>
    <t>Manoncourt-en-Vermois</t>
  </si>
  <si>
    <t>54051</t>
  </si>
  <si>
    <t>Batilly</t>
  </si>
  <si>
    <t>54111</t>
  </si>
  <si>
    <t>Chaligny</t>
  </si>
  <si>
    <t>54123</t>
  </si>
  <si>
    <t>Chavigny</t>
  </si>
  <si>
    <t>54139</t>
  </si>
  <si>
    <t>Courbesseaux</t>
  </si>
  <si>
    <t>54152</t>
  </si>
  <si>
    <t>Damelevières</t>
  </si>
  <si>
    <t>54155</t>
  </si>
  <si>
    <t>Deuxville</t>
  </si>
  <si>
    <t>54272</t>
  </si>
  <si>
    <t>Jaillon</t>
  </si>
  <si>
    <t>54334</t>
  </si>
  <si>
    <t>Mairy-Mainville</t>
  </si>
  <si>
    <t>54402</t>
  </si>
  <si>
    <t>Norroy-le-Sec</t>
  </si>
  <si>
    <t>54415</t>
  </si>
  <si>
    <t>Pagny-sur-Moselle</t>
  </si>
  <si>
    <t>54456</t>
  </si>
  <si>
    <t>Réméréville</t>
  </si>
  <si>
    <t>54483</t>
  </si>
  <si>
    <t>Saint-Nicolas-de-Port</t>
  </si>
  <si>
    <t>54500</t>
  </si>
  <si>
    <t>Selaincourt</t>
  </si>
  <si>
    <t>54505</t>
  </si>
  <si>
    <t>Sexey-aux-Forges</t>
  </si>
  <si>
    <t>54536</t>
  </si>
  <si>
    <t>Tucquegnieux</t>
  </si>
  <si>
    <t>54069</t>
  </si>
  <si>
    <t>Beuvillers</t>
  </si>
  <si>
    <t>54128</t>
  </si>
  <si>
    <t>Choloy-Ménillot</t>
  </si>
  <si>
    <t>54288</t>
  </si>
  <si>
    <t>Lagney</t>
  </si>
  <si>
    <t>54325</t>
  </si>
  <si>
    <t>Loromontzey</t>
  </si>
  <si>
    <t>54250</t>
  </si>
  <si>
    <t>Haraucourt</t>
  </si>
  <si>
    <t>54398</t>
  </si>
  <si>
    <t>Neuviller-lès-Badonviller</t>
  </si>
  <si>
    <t>54048</t>
  </si>
  <si>
    <t>Les Baroches</t>
  </si>
  <si>
    <t>54039</t>
  </si>
  <si>
    <t>Baccarat</t>
  </si>
  <si>
    <t>54050</t>
  </si>
  <si>
    <t>Bathelémont</t>
  </si>
  <si>
    <t>54339</t>
  </si>
  <si>
    <t>Malzéville</t>
  </si>
  <si>
    <t>54280</t>
  </si>
  <si>
    <t>Jœuf</t>
  </si>
  <si>
    <t>54185</t>
  </si>
  <si>
    <t>Étreval</t>
  </si>
  <si>
    <t>54557</t>
  </si>
  <si>
    <t>Bois-de-Haye</t>
  </si>
  <si>
    <t>54344</t>
  </si>
  <si>
    <t>Mangonville</t>
  </si>
  <si>
    <t>54154</t>
  </si>
  <si>
    <t>Deneuvre</t>
  </si>
  <si>
    <t>54078</t>
  </si>
  <si>
    <t>Blémerey</t>
  </si>
  <si>
    <t>54204</t>
  </si>
  <si>
    <t>Forcelles-sous-Gugney</t>
  </si>
  <si>
    <t>54569</t>
  </si>
  <si>
    <t>Ville-au-Val</t>
  </si>
  <si>
    <t>54074</t>
  </si>
  <si>
    <t>Bienville-la-Petite</t>
  </si>
  <si>
    <t>54236</t>
  </si>
  <si>
    <t>Grand-Failly</t>
  </si>
  <si>
    <t>54237</t>
  </si>
  <si>
    <t>Grimonviller</t>
  </si>
  <si>
    <t>54035</t>
  </si>
  <si>
    <t>Avricourt</t>
  </si>
  <si>
    <t>54513</t>
  </si>
  <si>
    <t>Tantonville</t>
  </si>
  <si>
    <t>245400601</t>
  </si>
  <si>
    <t>CC du Bassin de Pompey</t>
  </si>
  <si>
    <t>54318</t>
  </si>
  <si>
    <t>Liverdun</t>
  </si>
  <si>
    <t>54284</t>
  </si>
  <si>
    <t>Joudreville</t>
  </si>
  <si>
    <t>54255</t>
  </si>
  <si>
    <t>Haudonville</t>
  </si>
  <si>
    <t>54524</t>
  </si>
  <si>
    <t>Thumeréville</t>
  </si>
  <si>
    <t>54337</t>
  </si>
  <si>
    <t>Malavillers</t>
  </si>
  <si>
    <t>54357</t>
  </si>
  <si>
    <t>Maxéville</t>
  </si>
  <si>
    <t>54010</t>
  </si>
  <si>
    <t>Allamps</t>
  </si>
  <si>
    <t>54304</t>
  </si>
  <si>
    <t>Laxou</t>
  </si>
  <si>
    <t>54542</t>
  </si>
  <si>
    <t>Valleroy</t>
  </si>
  <si>
    <t>54330</t>
  </si>
  <si>
    <t>Lupcourt</t>
  </si>
  <si>
    <t>54142</t>
  </si>
  <si>
    <t>Crantenoy</t>
  </si>
  <si>
    <t>54329</t>
  </si>
  <si>
    <t>Lunéville</t>
  </si>
  <si>
    <t>54548</t>
  </si>
  <si>
    <t>Vannes-le-Châtel</t>
  </si>
  <si>
    <t>200071066</t>
  </si>
  <si>
    <t>54075</t>
  </si>
  <si>
    <t>Bionville</t>
  </si>
  <si>
    <t>54322</t>
  </si>
  <si>
    <t>Longuyon</t>
  </si>
  <si>
    <t>54582</t>
  </si>
  <si>
    <t>Villette</t>
  </si>
  <si>
    <t>54118</t>
  </si>
  <si>
    <t>Charency-Vezin</t>
  </si>
  <si>
    <t>54134</t>
  </si>
  <si>
    <t>Colmey</t>
  </si>
  <si>
    <t>54590</t>
  </si>
  <si>
    <t>Viviers-sur-Chiers</t>
  </si>
  <si>
    <t>54298</t>
  </si>
  <si>
    <t>Laneuveville-derrière-Foug</t>
  </si>
  <si>
    <t>54179</t>
  </si>
  <si>
    <t>Éply</t>
  </si>
  <si>
    <t>54040</t>
  </si>
  <si>
    <t>Badonviller</t>
  </si>
  <si>
    <t>54019</t>
  </si>
  <si>
    <t>Ansauville</t>
  </si>
  <si>
    <t>54029</t>
  </si>
  <si>
    <t>Audun-le-Roman</t>
  </si>
  <si>
    <t>54200</t>
  </si>
  <si>
    <t>Flirey</t>
  </si>
  <si>
    <t>54099</t>
  </si>
  <si>
    <t>Val de Briey</t>
  </si>
  <si>
    <t>54399</t>
  </si>
  <si>
    <t>Neuviller-sur-Moselle</t>
  </si>
  <si>
    <t>54120</t>
  </si>
  <si>
    <t>Charmes-la-Côte</t>
  </si>
  <si>
    <t>54212</t>
  </si>
  <si>
    <t>Fresnois-la-Montagne</t>
  </si>
  <si>
    <t>54572</t>
  </si>
  <si>
    <t>Ville-Houdlémont</t>
  </si>
  <si>
    <t>54314</t>
  </si>
  <si>
    <t>Lexy</t>
  </si>
  <si>
    <t>54081</t>
  </si>
  <si>
    <t>Boismont</t>
  </si>
  <si>
    <t>54559</t>
  </si>
  <si>
    <t>Velle-sur-Moselle</t>
  </si>
  <si>
    <t>54053</t>
  </si>
  <si>
    <t>Bauzemont</t>
  </si>
  <si>
    <t>54446</t>
  </si>
  <si>
    <t>Réchicourt-la-Petite</t>
  </si>
  <si>
    <t>54281</t>
  </si>
  <si>
    <t>Jolivet</t>
  </si>
  <si>
    <t>54148</t>
  </si>
  <si>
    <t>Croismare</t>
  </si>
  <si>
    <t>54017</t>
  </si>
  <si>
    <t>Angomont</t>
  </si>
  <si>
    <t>54585</t>
  </si>
  <si>
    <t>Virecourt</t>
  </si>
  <si>
    <t>54008</t>
  </si>
  <si>
    <t>Allain</t>
  </si>
  <si>
    <t>54116</t>
  </si>
  <si>
    <t>Chanteheux</t>
  </si>
  <si>
    <t>54492</t>
  </si>
  <si>
    <t>Sanzey</t>
  </si>
  <si>
    <t>54486</t>
  </si>
  <si>
    <t>Saint-Remimont</t>
  </si>
  <si>
    <t>54058</t>
  </si>
  <si>
    <t>Béchamps</t>
  </si>
  <si>
    <t>54190</t>
  </si>
  <si>
    <t>Fécocourt</t>
  </si>
  <si>
    <t>54405</t>
  </si>
  <si>
    <t>Ochey</t>
  </si>
  <si>
    <t>54263</t>
  </si>
  <si>
    <t>Homécourt</t>
  </si>
  <si>
    <t>54028</t>
  </si>
  <si>
    <t>Auboué</t>
  </si>
  <si>
    <t>54390</t>
  </si>
  <si>
    <t>Mousson</t>
  </si>
  <si>
    <t>54073</t>
  </si>
  <si>
    <t>Bicqueley</t>
  </si>
  <si>
    <t>54426</t>
  </si>
  <si>
    <t>Pierre-la-Treiche</t>
  </si>
  <si>
    <t>54391</t>
  </si>
  <si>
    <t>Moutiers</t>
  </si>
  <si>
    <t>54286</t>
  </si>
  <si>
    <t>Labry</t>
  </si>
  <si>
    <t>54117</t>
  </si>
  <si>
    <t>Chaouilley</t>
  </si>
  <si>
    <t>54203</t>
  </si>
  <si>
    <t>Forcelles-Saint-Gorgon</t>
  </si>
  <si>
    <t>54188</t>
  </si>
  <si>
    <t>Faulx</t>
  </si>
  <si>
    <t>54368</t>
  </si>
  <si>
    <t>Mignéville</t>
  </si>
  <si>
    <t>54135</t>
  </si>
  <si>
    <t>Colombey-les-Belles</t>
  </si>
  <si>
    <t>54285</t>
  </si>
  <si>
    <t>Juvrecourt</t>
  </si>
  <si>
    <t>54093</t>
  </si>
  <si>
    <t>Brainville</t>
  </si>
  <si>
    <t>54599</t>
  </si>
  <si>
    <t>Xonville</t>
  </si>
  <si>
    <t>54523</t>
  </si>
  <si>
    <t>Thuilley-aux-Groseilles</t>
  </si>
  <si>
    <t>54444</t>
  </si>
  <si>
    <t>Raucourt</t>
  </si>
  <si>
    <t>54157</t>
  </si>
  <si>
    <t>Dieulouard</t>
  </si>
  <si>
    <t>54306</t>
  </si>
  <si>
    <t>Lay-Saint-Remy</t>
  </si>
  <si>
    <t>54047</t>
  </si>
  <si>
    <t>Barisey-la-Côte</t>
  </si>
  <si>
    <t>54396</t>
  </si>
  <si>
    <t>Neufmaisons</t>
  </si>
  <si>
    <t>54205</t>
  </si>
  <si>
    <t>Foug</t>
  </si>
  <si>
    <t>54218</t>
  </si>
  <si>
    <t>Gélaucourt</t>
  </si>
  <si>
    <t>54037</t>
  </si>
  <si>
    <t>Azelot</t>
  </si>
  <si>
    <t>54431</t>
  </si>
  <si>
    <t>Pont-à-Mousson</t>
  </si>
  <si>
    <t>54324</t>
  </si>
  <si>
    <t>Lorey</t>
  </si>
  <si>
    <t>54034</t>
  </si>
  <si>
    <t>Avrainville</t>
  </si>
  <si>
    <t>54087</t>
  </si>
  <si>
    <t>Bouillonville</t>
  </si>
  <si>
    <t>54269</t>
  </si>
  <si>
    <t>Hudiviller</t>
  </si>
  <si>
    <t>54022</t>
  </si>
  <si>
    <t>Arnaville</t>
  </si>
  <si>
    <t>54458</t>
  </si>
  <si>
    <t>Repaix</t>
  </si>
  <si>
    <t>54430</t>
  </si>
  <si>
    <t>Pompey</t>
  </si>
  <si>
    <t>54424</t>
  </si>
  <si>
    <t>Phlin</t>
  </si>
  <si>
    <t>54403</t>
  </si>
  <si>
    <t>Norroy-lès-Pont-à-Mousson</t>
  </si>
  <si>
    <t>54589</t>
  </si>
  <si>
    <t>Vittonville</t>
  </si>
  <si>
    <t>54482</t>
  </si>
  <si>
    <t>Saint-Max</t>
  </si>
  <si>
    <t>54057</t>
  </si>
  <si>
    <t>Beaumont</t>
  </si>
  <si>
    <t>54264</t>
  </si>
  <si>
    <t>Houdelmont</t>
  </si>
  <si>
    <t>54233</t>
  </si>
  <si>
    <t>Gondrexon</t>
  </si>
  <si>
    <t>54113</t>
  </si>
  <si>
    <t>Champenoux</t>
  </si>
  <si>
    <t>54193</t>
  </si>
  <si>
    <t>Fey-en-Haye</t>
  </si>
  <si>
    <t>54064</t>
  </si>
  <si>
    <t>Bertrambois</t>
  </si>
  <si>
    <t>54463</t>
  </si>
  <si>
    <t>Rosières-en-Haye</t>
  </si>
  <si>
    <t>54438</t>
  </si>
  <si>
    <t>Pulney</t>
  </si>
  <si>
    <t>54387</t>
  </si>
  <si>
    <t>Morville-sur-Seille</t>
  </si>
  <si>
    <t>54241</t>
  </si>
  <si>
    <t>Gugney</t>
  </si>
  <si>
    <t>54009</t>
  </si>
  <si>
    <t>Allamont</t>
  </si>
  <si>
    <t>54088</t>
  </si>
  <si>
    <t>Bouvron</t>
  </si>
  <si>
    <t>54238</t>
  </si>
  <si>
    <t>Gripport</t>
  </si>
  <si>
    <t>54427</t>
  </si>
  <si>
    <t>Pierre-Percée</t>
  </si>
  <si>
    <t>54499</t>
  </si>
  <si>
    <t>Seicheprey</t>
  </si>
  <si>
    <t>54445</t>
  </si>
  <si>
    <t>Raville-sur-Sânon</t>
  </si>
  <si>
    <t>54435</t>
  </si>
  <si>
    <t>Prény</t>
  </si>
  <si>
    <t>54488</t>
  </si>
  <si>
    <t>Saint-Sauveur</t>
  </si>
  <si>
    <t>54240</t>
  </si>
  <si>
    <t>Grosrouvres</t>
  </si>
  <si>
    <t>54163</t>
  </si>
  <si>
    <t>Domjevin</t>
  </si>
  <si>
    <t>54441</t>
  </si>
  <si>
    <t>Puxieux</t>
  </si>
  <si>
    <t>54412</t>
  </si>
  <si>
    <t>Othe</t>
  </si>
  <si>
    <t>54183</t>
  </si>
  <si>
    <t>Essey-la-Côte</t>
  </si>
  <si>
    <t>54489</t>
  </si>
  <si>
    <t>Saint-Supplet</t>
  </si>
  <si>
    <t>54540</t>
  </si>
  <si>
    <t>Val-et-Châtillon</t>
  </si>
  <si>
    <t>54169</t>
  </si>
  <si>
    <t>Domprix</t>
  </si>
  <si>
    <t>54420</t>
  </si>
  <si>
    <t>Petit-Failly</t>
  </si>
  <si>
    <t>54011</t>
  </si>
  <si>
    <t>Allondrelle-la-Malmaison</t>
  </si>
  <si>
    <t>54498</t>
  </si>
  <si>
    <t>Seichamps</t>
  </si>
  <si>
    <t>54178</t>
  </si>
  <si>
    <t>Épiez-sur-Chiers</t>
  </si>
  <si>
    <t>54468</t>
  </si>
  <si>
    <t>Saffais</t>
  </si>
  <si>
    <t>54207</t>
  </si>
  <si>
    <t>Fraisnes-en-Saintois</t>
  </si>
  <si>
    <t>54476</t>
  </si>
  <si>
    <t>Saint-Jean-lès-Longuyon</t>
  </si>
  <si>
    <t>54553</t>
  </si>
  <si>
    <t>Vaudeville</t>
  </si>
  <si>
    <t>54602</t>
  </si>
  <si>
    <t>Han-devant-Pierrepont</t>
  </si>
  <si>
    <t>54451</t>
  </si>
  <si>
    <t>Réhon</t>
  </si>
  <si>
    <t>54151</t>
  </si>
  <si>
    <t>Cutry</t>
  </si>
  <si>
    <t>54378</t>
  </si>
  <si>
    <t>Montigny-sur-Chiers</t>
  </si>
  <si>
    <t>54428</t>
  </si>
  <si>
    <t>Pierrepont</t>
  </si>
  <si>
    <t>54138</t>
  </si>
  <si>
    <t>Cosnes-et-Romain</t>
  </si>
  <si>
    <t>54137</t>
  </si>
  <si>
    <t>Cons-la-Grandville</t>
  </si>
  <si>
    <t>54362</t>
  </si>
  <si>
    <t>Mercy-le-Bas</t>
  </si>
  <si>
    <t>54254</t>
  </si>
  <si>
    <t>Haucourt-Moulaine</t>
  </si>
  <si>
    <t>54096</t>
  </si>
  <si>
    <t>Bréhain-la-Ville</t>
  </si>
  <si>
    <t>54355</t>
  </si>
  <si>
    <t>Martincourt</t>
  </si>
  <si>
    <t>54493</t>
  </si>
  <si>
    <t>Saulnes</t>
  </si>
  <si>
    <t>54382</t>
  </si>
  <si>
    <t>Mont-Saint-Martin</t>
  </si>
  <si>
    <t>54194</t>
  </si>
  <si>
    <t>Fillières</t>
  </si>
  <si>
    <t>245701404</t>
  </si>
  <si>
    <t>CC du Pays Haut Val d'Alzette</t>
  </si>
  <si>
    <t>54580</t>
  </si>
  <si>
    <t>Villerupt</t>
  </si>
  <si>
    <t>54056</t>
  </si>
  <si>
    <t>Bazailles</t>
  </si>
  <si>
    <t>54323</t>
  </si>
  <si>
    <t>Longwy</t>
  </si>
  <si>
    <t>54261</t>
  </si>
  <si>
    <t>Herserange</t>
  </si>
  <si>
    <t>54568</t>
  </si>
  <si>
    <t>Ville-au-Montois</t>
  </si>
  <si>
    <t>54321</t>
  </si>
  <si>
    <t>Longlaville</t>
  </si>
  <si>
    <t>54290</t>
  </si>
  <si>
    <t>Laix</t>
  </si>
  <si>
    <t>54282</t>
  </si>
  <si>
    <t>Joppécourt</t>
  </si>
  <si>
    <t>54575</t>
  </si>
  <si>
    <t>Villers-la-Montagne</t>
  </si>
  <si>
    <t>54367</t>
  </si>
  <si>
    <t>Mexy</t>
  </si>
  <si>
    <t>54127</t>
  </si>
  <si>
    <t>Chenières</t>
  </si>
  <si>
    <t>54525</t>
  </si>
  <si>
    <t>Tiercelet</t>
  </si>
  <si>
    <t>54504</t>
  </si>
  <si>
    <t>Serrouville</t>
  </si>
  <si>
    <t>54095</t>
  </si>
  <si>
    <t>Bratte</t>
  </si>
  <si>
    <t>54385</t>
  </si>
  <si>
    <t>Morfontaine</t>
  </si>
  <si>
    <t>54302</t>
  </si>
  <si>
    <t>Lantéfontaine</t>
  </si>
  <si>
    <t>54491</t>
  </si>
  <si>
    <t>Sancy</t>
  </si>
  <si>
    <t>54295</t>
  </si>
  <si>
    <t>Landres</t>
  </si>
  <si>
    <t>54363</t>
  </si>
  <si>
    <t>Mercy-le-Haut</t>
  </si>
  <si>
    <t>54253</t>
  </si>
  <si>
    <t>Hatrize</t>
  </si>
  <si>
    <t>54408</t>
  </si>
  <si>
    <t>Olley</t>
  </si>
  <si>
    <t>54425</t>
  </si>
  <si>
    <t>Piennes</t>
  </si>
  <si>
    <t>54018</t>
  </si>
  <si>
    <t>Anoux</t>
  </si>
  <si>
    <t>54436</t>
  </si>
  <si>
    <t>Preutin-Higny</t>
  </si>
  <si>
    <t>54277</t>
  </si>
  <si>
    <t>Jeandelize</t>
  </si>
  <si>
    <t>54419</t>
  </si>
  <si>
    <t>Parux</t>
  </si>
  <si>
    <t>54084</t>
  </si>
  <si>
    <t>Mont-Bonvillers</t>
  </si>
  <si>
    <t>54015</t>
  </si>
  <si>
    <t>Anderny</t>
  </si>
  <si>
    <t>54227</t>
  </si>
  <si>
    <t>Giraumont</t>
  </si>
  <si>
    <t>54533</t>
  </si>
  <si>
    <t>Trieux</t>
  </si>
  <si>
    <t>54066</t>
  </si>
  <si>
    <t>Bettainvillers</t>
  </si>
  <si>
    <t>54002</t>
  </si>
  <si>
    <t>Abbéville-lès-Conflans</t>
  </si>
  <si>
    <t>54413</t>
  </si>
  <si>
    <t>Ozerailles</t>
  </si>
  <si>
    <t>54036</t>
  </si>
  <si>
    <t>Avril</t>
  </si>
  <si>
    <t>54231</t>
  </si>
  <si>
    <t>Gondrecourt-Aix</t>
  </si>
  <si>
    <t>54136</t>
  </si>
  <si>
    <t>Conflans-en-Jarnisy</t>
  </si>
  <si>
    <t>54469</t>
  </si>
  <si>
    <t>Saint-Ail</t>
  </si>
  <si>
    <t>54198</t>
  </si>
  <si>
    <t>Fléville-Lixières</t>
  </si>
  <si>
    <t>54082</t>
  </si>
  <si>
    <t>Boncourt</t>
  </si>
  <si>
    <t>54371</t>
  </si>
  <si>
    <t>Moineville</t>
  </si>
  <si>
    <t>54389</t>
  </si>
  <si>
    <t>Mouaville</t>
  </si>
  <si>
    <t>54461</t>
  </si>
  <si>
    <t>Romain</t>
  </si>
  <si>
    <t>54541</t>
  </si>
  <si>
    <t>Valhey</t>
  </si>
  <si>
    <t>54309</t>
  </si>
  <si>
    <t>Lemainville</t>
  </si>
  <si>
    <t>54228</t>
  </si>
  <si>
    <t>Giriviller</t>
  </si>
  <si>
    <t>54211</t>
  </si>
  <si>
    <t>Frémonville</t>
  </si>
  <si>
    <t>54462</t>
  </si>
  <si>
    <t>Rosières-aux-Salines</t>
  </si>
  <si>
    <t>54526</t>
  </si>
  <si>
    <t>Tomblaine</t>
  </si>
  <si>
    <t>54562</t>
  </si>
  <si>
    <t>Verdenal</t>
  </si>
  <si>
    <t>54517</t>
  </si>
  <si>
    <t>Thézey-Saint-Martin</t>
  </si>
  <si>
    <t>54359</t>
  </si>
  <si>
    <t>Méhoncourt</t>
  </si>
  <si>
    <t>54001</t>
  </si>
  <si>
    <t>Abaucourt</t>
  </si>
  <si>
    <t>54534</t>
  </si>
  <si>
    <t>Trondes</t>
  </si>
  <si>
    <t>54586</t>
  </si>
  <si>
    <t>Viterne</t>
  </si>
  <si>
    <t>54052</t>
  </si>
  <si>
    <t>Battigny</t>
  </si>
  <si>
    <t>54031</t>
  </si>
  <si>
    <t>Autreville-sur-Moselle</t>
  </si>
  <si>
    <t>54115</t>
  </si>
  <si>
    <t>Champigneulles</t>
  </si>
  <si>
    <t>54394</t>
  </si>
  <si>
    <t>Murville</t>
  </si>
  <si>
    <t>54085</t>
  </si>
  <si>
    <t>Borville</t>
  </si>
  <si>
    <t>54596</t>
  </si>
  <si>
    <t>Xeuilley</t>
  </si>
  <si>
    <t>54005</t>
  </si>
  <si>
    <t>Affracourt</t>
  </si>
  <si>
    <t>54080</t>
  </si>
  <si>
    <t>Blénod-lès-Toul</t>
  </si>
  <si>
    <t>54549</t>
  </si>
  <si>
    <t>Varangéville</t>
  </si>
  <si>
    <t>54432</t>
  </si>
  <si>
    <t>Pont-Saint-Vincent</t>
  </si>
  <si>
    <t>54422</t>
  </si>
  <si>
    <t>Pettonville</t>
  </si>
  <si>
    <t>54180</t>
  </si>
  <si>
    <t>Erbéviller-sur-Amezule</t>
  </si>
  <si>
    <t>54365</t>
  </si>
  <si>
    <t>Merviller</t>
  </si>
  <si>
    <t>54101</t>
  </si>
  <si>
    <t>Brouville</t>
  </si>
  <si>
    <t>54600</t>
  </si>
  <si>
    <t>Xousse</t>
  </si>
  <si>
    <t>54098</t>
  </si>
  <si>
    <t>Brémoncourt</t>
  </si>
  <si>
    <t>54114</t>
  </si>
  <si>
    <t>Champey-sur-Moselle</t>
  </si>
  <si>
    <t>54528</t>
  </si>
  <si>
    <t>Toul</t>
  </si>
  <si>
    <t>54333</t>
  </si>
  <si>
    <t>Mailly-sur-Seille</t>
  </si>
  <si>
    <t>54539</t>
  </si>
  <si>
    <t>Vacqueville</t>
  </si>
  <si>
    <t>54219</t>
  </si>
  <si>
    <t>Gellenoncourt</t>
  </si>
  <si>
    <t>54366</t>
  </si>
  <si>
    <t>Messein</t>
  </si>
  <si>
    <t>54434</t>
  </si>
  <si>
    <t>Praye</t>
  </si>
  <si>
    <t>54060</t>
  </si>
  <si>
    <t>Belleville</t>
  </si>
  <si>
    <t>54042</t>
  </si>
  <si>
    <t>Bainville-aux-Miroirs</t>
  </si>
  <si>
    <t>54380</t>
  </si>
  <si>
    <t>Mont-le-Vignoble</t>
  </si>
  <si>
    <t>54449</t>
  </si>
  <si>
    <t>Rehainviller</t>
  </si>
  <si>
    <t>54077</t>
  </si>
  <si>
    <t>Blâmont</t>
  </si>
  <si>
    <t>54173</t>
  </si>
  <si>
    <t>Drouville</t>
  </si>
  <si>
    <t>54479</t>
  </si>
  <si>
    <t>Saint-Mard</t>
  </si>
  <si>
    <t>54406</t>
  </si>
  <si>
    <t>Ogéviller</t>
  </si>
  <si>
    <t>54130</t>
  </si>
  <si>
    <t>Clayeures</t>
  </si>
  <si>
    <t>54383</t>
  </si>
  <si>
    <t>Mont-sur-Meurthe</t>
  </si>
  <si>
    <t>54252</t>
  </si>
  <si>
    <t>Haroué</t>
  </si>
  <si>
    <t>54256</t>
  </si>
  <si>
    <t>Haussonville</t>
  </si>
  <si>
    <t>54484</t>
  </si>
  <si>
    <t>Sainte-Pôle</t>
  </si>
  <si>
    <t>54509</t>
  </si>
  <si>
    <t>Sommerviller</t>
  </si>
  <si>
    <t>54481</t>
  </si>
  <si>
    <t>Saint-Maurice-aux-Forges</t>
  </si>
  <si>
    <t>54145</t>
  </si>
  <si>
    <t>Crévic</t>
  </si>
  <si>
    <t>54497</t>
  </si>
  <si>
    <t>Saxon-Sion</t>
  </si>
  <si>
    <t>54165</t>
  </si>
  <si>
    <t>Dommartemont</t>
  </si>
  <si>
    <t>54104</t>
  </si>
  <si>
    <t>Buissoncourt</t>
  </si>
  <si>
    <t>54014</t>
  </si>
  <si>
    <t>Ancerviller</t>
  </si>
  <si>
    <t>54515</t>
  </si>
  <si>
    <t>Thélod</t>
  </si>
  <si>
    <t>54076</t>
  </si>
  <si>
    <t>Blainville-sur-l'Eau</t>
  </si>
  <si>
    <t>54244</t>
  </si>
  <si>
    <t>Hagéville</t>
  </si>
  <si>
    <t>54508</t>
  </si>
  <si>
    <t>Sivry</t>
  </si>
  <si>
    <t>54397</t>
  </si>
  <si>
    <t>Neuves-Maisons</t>
  </si>
  <si>
    <t>54565</t>
  </si>
  <si>
    <t>Vigneulles</t>
  </si>
  <si>
    <t>54300</t>
  </si>
  <si>
    <t>Laneuveville-devant-Nancy</t>
  </si>
  <si>
    <t>54007</t>
  </si>
  <si>
    <t>Aingeray</t>
  </si>
  <si>
    <t>54276</t>
  </si>
  <si>
    <t>Jeandelaincourt</t>
  </si>
  <si>
    <t>54502</t>
  </si>
  <si>
    <t>Serres</t>
  </si>
  <si>
    <t>54032</t>
  </si>
  <si>
    <t>Autrey</t>
  </si>
  <si>
    <t>54224</t>
  </si>
  <si>
    <t>Germonville</t>
  </si>
  <si>
    <t>54433</t>
  </si>
  <si>
    <t>Port-sur-Seille</t>
  </si>
  <si>
    <t>54317</t>
  </si>
  <si>
    <t>Lironville</t>
  </si>
  <si>
    <t>54016</t>
  </si>
  <si>
    <t>Andilly</t>
  </si>
  <si>
    <t>54021</t>
  </si>
  <si>
    <t>Armaucourt</t>
  </si>
  <si>
    <t>54392</t>
  </si>
  <si>
    <t>Moutrot</t>
  </si>
  <si>
    <t>54225</t>
  </si>
  <si>
    <t>Gézoncourt</t>
  </si>
  <si>
    <t>54006</t>
  </si>
  <si>
    <t>Agincourt</t>
  </si>
  <si>
    <t>54147</t>
  </si>
  <si>
    <t>Crion</t>
  </si>
  <si>
    <t>54467</t>
  </si>
  <si>
    <t>Rozelieures</t>
  </si>
  <si>
    <t>54201</t>
  </si>
  <si>
    <t>Fontenoy-la-Joûte</t>
  </si>
  <si>
    <t>54437</t>
  </si>
  <si>
    <t>Pulligny</t>
  </si>
  <si>
    <t>54554</t>
  </si>
  <si>
    <t>Vaudigny</t>
  </si>
  <si>
    <t>54560</t>
  </si>
  <si>
    <t>Veney</t>
  </si>
  <si>
    <t>54072</t>
  </si>
  <si>
    <t>Bezaumont</t>
  </si>
  <si>
    <t>54216</t>
  </si>
  <si>
    <t>Froville</t>
  </si>
  <si>
    <t>54214</t>
  </si>
  <si>
    <t>Frolois</t>
  </si>
  <si>
    <t>54026</t>
  </si>
  <si>
    <t>Athienville</t>
  </si>
  <si>
    <t>54161</t>
  </si>
  <si>
    <t>Domèvre-sur-Vezouze</t>
  </si>
  <si>
    <t>54146</t>
  </si>
  <si>
    <t>Crézilles</t>
  </si>
  <si>
    <t>54209</t>
  </si>
  <si>
    <t>Franconville</t>
  </si>
  <si>
    <t>54119</t>
  </si>
  <si>
    <t>Charey</t>
  </si>
  <si>
    <t>54336</t>
  </si>
  <si>
    <t>Maizières</t>
  </si>
  <si>
    <t>54275</t>
  </si>
  <si>
    <t>Jaulny</t>
  </si>
  <si>
    <t>54226</t>
  </si>
  <si>
    <t>Gibeaumeix</t>
  </si>
  <si>
    <t>54316</t>
  </si>
  <si>
    <t>Limey-Remenauville</t>
  </si>
  <si>
    <t>54417</t>
  </si>
  <si>
    <t>Parey-Saint-Césaire</t>
  </si>
  <si>
    <t>54573</t>
  </si>
  <si>
    <t>Villers-en-Haye</t>
  </si>
  <si>
    <t>54470</t>
  </si>
  <si>
    <t>Saint-Baussant</t>
  </si>
  <si>
    <t>54167</t>
  </si>
  <si>
    <t>Dommartin-lès-Toul</t>
  </si>
  <si>
    <t>54354</t>
  </si>
  <si>
    <t>Marthemont</t>
  </si>
  <si>
    <t>54041</t>
  </si>
  <si>
    <t>Bagneux</t>
  </si>
  <si>
    <t>54338</t>
  </si>
  <si>
    <t>Malleloy</t>
  </si>
  <si>
    <t>54538</t>
  </si>
  <si>
    <t>Uruffe</t>
  </si>
  <si>
    <t>54349</t>
  </si>
  <si>
    <t>Manonviller</t>
  </si>
  <si>
    <t>54579</t>
  </si>
  <si>
    <t>Villers-sous-Prény</t>
  </si>
  <si>
    <t>54153</t>
  </si>
  <si>
    <t>Dampvitoux</t>
  </si>
  <si>
    <t>54112</t>
  </si>
  <si>
    <t>Chambley-Bussières</t>
  </si>
  <si>
    <t>54023</t>
  </si>
  <si>
    <t>Arracourt</t>
  </si>
  <si>
    <t>54583</t>
  </si>
  <si>
    <t>Villey-le-Sec</t>
  </si>
  <si>
    <t>54480</t>
  </si>
  <si>
    <t>Saint-Martin</t>
  </si>
  <si>
    <t>54020</t>
  </si>
  <si>
    <t>Anthelupt</t>
  </si>
  <si>
    <t>54474</t>
  </si>
  <si>
    <t>Sainte-Geneviève</t>
  </si>
  <si>
    <t>54455</t>
  </si>
  <si>
    <t>Remenoville</t>
  </si>
  <si>
    <t>54465</t>
  </si>
  <si>
    <t>Roville-devant-Bayon</t>
  </si>
  <si>
    <t>54091</t>
  </si>
  <si>
    <t>Bouxières-sous-Froidmont</t>
  </si>
  <si>
    <t>54248</t>
  </si>
  <si>
    <t>Hamonville</t>
  </si>
  <si>
    <t>54601</t>
  </si>
  <si>
    <t>Xures</t>
  </si>
  <si>
    <t>54239</t>
  </si>
  <si>
    <t>Griscourt</t>
  </si>
  <si>
    <t>54071</t>
  </si>
  <si>
    <t>Bezange-la-Grande</t>
  </si>
  <si>
    <t>54223</t>
  </si>
  <si>
    <t>Germiny</t>
  </si>
  <si>
    <t>54003</t>
  </si>
  <si>
    <t>Aboncourt</t>
  </si>
  <si>
    <t>54291</t>
  </si>
  <si>
    <t>Lalœuf</t>
  </si>
  <si>
    <t>54301</t>
  </si>
  <si>
    <t>Lanfroicourt</t>
  </si>
  <si>
    <t>54195</t>
  </si>
  <si>
    <t>Flainval</t>
  </si>
  <si>
    <t>54245</t>
  </si>
  <si>
    <t>Haigneville</t>
  </si>
  <si>
    <t>54141</t>
  </si>
  <si>
    <t>Coyviller</t>
  </si>
  <si>
    <t>54079</t>
  </si>
  <si>
    <t>Blénod-lès-Pont-à-Mousson</t>
  </si>
  <si>
    <t>54409</t>
  </si>
  <si>
    <t>Omelmont</t>
  </si>
  <si>
    <t>54299</t>
  </si>
  <si>
    <t>Laneuveville-devant-Bayon</t>
  </si>
  <si>
    <t>54164</t>
  </si>
  <si>
    <t>Dommarie-Eulmont</t>
  </si>
  <si>
    <t>54593</t>
  </si>
  <si>
    <t>Waville</t>
  </si>
  <si>
    <t>54122</t>
  </si>
  <si>
    <t>Chaudeney-sur-Moselle</t>
  </si>
  <si>
    <t>54251</t>
  </si>
  <si>
    <t>Harbouey</t>
  </si>
  <si>
    <t>54055</t>
  </si>
  <si>
    <t>Bayonville-sur-Mad</t>
  </si>
  <si>
    <t>54452</t>
  </si>
  <si>
    <t>Reillon</t>
  </si>
  <si>
    <t>54566</t>
  </si>
  <si>
    <t>Vilcey-sur-Trey</t>
  </si>
  <si>
    <t>54063</t>
  </si>
  <si>
    <t>Bernécourt</t>
  </si>
  <si>
    <t>54348</t>
  </si>
  <si>
    <t>Manonville</t>
  </si>
  <si>
    <t>54512</t>
  </si>
  <si>
    <t>Tanconville</t>
  </si>
  <si>
    <t>54103</t>
  </si>
  <si>
    <t>Bruville</t>
  </si>
  <si>
    <t>54457</t>
  </si>
  <si>
    <t>Remoncourt</t>
  </si>
  <si>
    <t>54375</t>
  </si>
  <si>
    <t>Montauville</t>
  </si>
  <si>
    <t>54070</t>
  </si>
  <si>
    <t>Bey-sur-Seille</t>
  </si>
  <si>
    <t>54471</t>
  </si>
  <si>
    <t>Saint-Boingt</t>
  </si>
  <si>
    <t>54343</t>
  </si>
  <si>
    <t>Mandres-aux-Quatre-Tours</t>
  </si>
  <si>
    <t>54450</t>
  </si>
  <si>
    <t>Reherrey</t>
  </si>
  <si>
    <t>54129</t>
  </si>
  <si>
    <t>Cirey-sur-Vezouze</t>
  </si>
  <si>
    <t>54496</t>
  </si>
  <si>
    <t>Saulxures-lès-Vannes</t>
  </si>
  <si>
    <t>54507</t>
  </si>
  <si>
    <t>Sionviller</t>
  </si>
  <si>
    <t>54584</t>
  </si>
  <si>
    <t>Villey-Saint-Étienne</t>
  </si>
  <si>
    <t>54143</t>
  </si>
  <si>
    <t>Crépey</t>
  </si>
  <si>
    <t>54551</t>
  </si>
  <si>
    <t>Vaucourt</t>
  </si>
  <si>
    <t>54030</t>
  </si>
  <si>
    <t>Autrepierre</t>
  </si>
  <si>
    <t>54024</t>
  </si>
  <si>
    <t>Arraye-et-Han</t>
  </si>
  <si>
    <t>54490</t>
  </si>
  <si>
    <t>Saizerais</t>
  </si>
  <si>
    <t>54059</t>
  </si>
  <si>
    <t>Belleau</t>
  </si>
  <si>
    <t>54558</t>
  </si>
  <si>
    <t>Velaine-sous-Amance</t>
  </si>
  <si>
    <t>54025</t>
  </si>
  <si>
    <t>Art-sur-Meurthe</t>
  </si>
  <si>
    <t>54131</t>
  </si>
  <si>
    <t>Clémery</t>
  </si>
  <si>
    <t>54581</t>
  </si>
  <si>
    <t>Ville-sur-Yron</t>
  </si>
  <si>
    <t>54027</t>
  </si>
  <si>
    <t>Atton</t>
  </si>
  <si>
    <t>54044</t>
  </si>
  <si>
    <t>Barbas</t>
  </si>
  <si>
    <t>54453</t>
  </si>
  <si>
    <t>Rembercourt-sur-Mad</t>
  </si>
  <si>
    <t>54133</t>
  </si>
  <si>
    <t>Coincourt</t>
  </si>
  <si>
    <t>54556</t>
  </si>
  <si>
    <t>Vého</t>
  </si>
  <si>
    <t>54466</t>
  </si>
  <si>
    <t>Royaumeix</t>
  </si>
  <si>
    <t>54588</t>
  </si>
  <si>
    <t>Vitrimont</t>
  </si>
  <si>
    <t>54174</t>
  </si>
  <si>
    <t>Écrouves</t>
  </si>
  <si>
    <t>54353</t>
  </si>
  <si>
    <t>Mars-la-Tour</t>
  </si>
  <si>
    <t>54388</t>
  </si>
  <si>
    <t>Mouacourt</t>
  </si>
  <si>
    <t>54400</t>
  </si>
  <si>
    <t>Nomeny</t>
  </si>
  <si>
    <t>54294</t>
  </si>
  <si>
    <t>Landremont</t>
  </si>
  <si>
    <t>54478</t>
  </si>
  <si>
    <t>Saint-Marcel</t>
  </si>
  <si>
    <t>54177</t>
  </si>
  <si>
    <t>Emberménil</t>
  </si>
  <si>
    <t>54249</t>
  </si>
  <si>
    <t>Hannonville-Suzémont</t>
  </si>
  <si>
    <t>54182</t>
  </si>
  <si>
    <t>Essey-et-Maizerais</t>
  </si>
  <si>
    <t>54166</t>
  </si>
  <si>
    <t>Dommartin-la-Chaussée</t>
  </si>
  <si>
    <t>54110</t>
  </si>
  <si>
    <t>Cerville</t>
  </si>
  <si>
    <t>54232</t>
  </si>
  <si>
    <t>Gondreville</t>
  </si>
  <si>
    <t>54475</t>
  </si>
  <si>
    <t>Saint-Germain</t>
  </si>
  <si>
    <t>54215</t>
  </si>
  <si>
    <t>Frouard</t>
  </si>
  <si>
    <t>54477</t>
  </si>
  <si>
    <t>Saint-Julien-lès-Gorze</t>
  </si>
  <si>
    <t>54555</t>
  </si>
  <si>
    <t>Vaxainville</t>
  </si>
  <si>
    <t>54258</t>
  </si>
  <si>
    <t>Hénaménil</t>
  </si>
  <si>
    <t>54447</t>
  </si>
  <si>
    <t>Réclonville</t>
  </si>
  <si>
    <t>54046</t>
  </si>
  <si>
    <t>Barisey-au-Plain</t>
  </si>
  <si>
    <t>54293</t>
  </si>
  <si>
    <t>Landécourt</t>
  </si>
  <si>
    <t>54176</t>
  </si>
  <si>
    <t>Einville-au-Jard</t>
  </si>
  <si>
    <t>54159</t>
  </si>
  <si>
    <t>Dombasle-sur-Meurthe</t>
  </si>
  <si>
    <t>54487</t>
  </si>
  <si>
    <t>Saint-Rémy-aux-Bois</t>
  </si>
  <si>
    <t>54090</t>
  </si>
  <si>
    <t>Bouxières-aux-Dames</t>
  </si>
  <si>
    <t>54108</t>
  </si>
  <si>
    <t>Burthecourt-aux-Chênes</t>
  </si>
  <si>
    <t>54460</t>
  </si>
  <si>
    <t>Rogéville</t>
  </si>
  <si>
    <t>54404</t>
  </si>
  <si>
    <t>Noviant-aux-Prés</t>
  </si>
  <si>
    <t>54522</t>
  </si>
  <si>
    <t>Thorey-Lyautey</t>
  </si>
  <si>
    <t>54320</t>
  </si>
  <si>
    <t>Loisy</t>
  </si>
  <si>
    <t>54310</t>
  </si>
  <si>
    <t>Leménil-Mitry</t>
  </si>
  <si>
    <t>54352</t>
  </si>
  <si>
    <t>Maron</t>
  </si>
  <si>
    <t>54308</t>
  </si>
  <si>
    <t>Leintrey</t>
  </si>
  <si>
    <t>54262</t>
  </si>
  <si>
    <t>Hoéville</t>
  </si>
  <si>
    <t>54265</t>
  </si>
  <si>
    <t>Houdemont</t>
  </si>
  <si>
    <t>54544</t>
  </si>
  <si>
    <t>Vandelainville</t>
  </si>
  <si>
    <t>54570</t>
  </si>
  <si>
    <t>Villecey-sur-Mad</t>
  </si>
  <si>
    <t>54578</t>
  </si>
  <si>
    <t>Villers-lès-Nancy</t>
  </si>
  <si>
    <t>54202</t>
  </si>
  <si>
    <t>Fontenoy-sur-Moselle</t>
  </si>
  <si>
    <t>54054</t>
  </si>
  <si>
    <t>Bayon</t>
  </si>
  <si>
    <t>54423</t>
  </si>
  <si>
    <t>Pexonne</t>
  </si>
  <si>
    <t>54335</t>
  </si>
  <si>
    <t>Maixe</t>
  </si>
  <si>
    <t>54230</t>
  </si>
  <si>
    <t>Gogney</t>
  </si>
  <si>
    <t>54370</t>
  </si>
  <si>
    <t>Minorville</t>
  </si>
  <si>
    <t>54374</t>
  </si>
  <si>
    <t>Moncel-sur-Seille</t>
  </si>
  <si>
    <t>54411</t>
  </si>
  <si>
    <t>Ormes-et-Ville</t>
  </si>
  <si>
    <t>54279</t>
  </si>
  <si>
    <t>Jezainville</t>
  </si>
  <si>
    <t>54186</t>
  </si>
  <si>
    <t>Eulmont</t>
  </si>
  <si>
    <t>54567</t>
  </si>
  <si>
    <t>Villacourt</t>
  </si>
  <si>
    <t>54311</t>
  </si>
  <si>
    <t>Lenoncourt</t>
  </si>
  <si>
    <t>54510</t>
  </si>
  <si>
    <t>Sornéville</t>
  </si>
  <si>
    <t>54519</t>
  </si>
  <si>
    <t>Thiaville-sur-Meurthe</t>
  </si>
  <si>
    <t>54315</t>
  </si>
  <si>
    <t>Leyr</t>
  </si>
  <si>
    <t>54160</t>
  </si>
  <si>
    <t>Domèvre-en-Haye</t>
  </si>
  <si>
    <t>54089</t>
  </si>
  <si>
    <t>Bouxières-aux-Chênes</t>
  </si>
  <si>
    <t>54591</t>
  </si>
  <si>
    <t>Voinémont</t>
  </si>
  <si>
    <t>54313</t>
  </si>
  <si>
    <t>Létricourt</t>
  </si>
  <si>
    <t>54327</t>
  </si>
  <si>
    <t>Lucey</t>
  </si>
  <si>
    <t>54571</t>
  </si>
  <si>
    <t>Ville-en-Vermois</t>
  </si>
  <si>
    <t>54126</t>
  </si>
  <si>
    <t>Chenicourt</t>
  </si>
  <si>
    <t>54401</t>
  </si>
  <si>
    <t>Nonhigny</t>
  </si>
  <si>
    <t>54410</t>
  </si>
  <si>
    <t>Onville</t>
  </si>
  <si>
    <t>54597</t>
  </si>
  <si>
    <t>Xirocourt</t>
  </si>
  <si>
    <t>54594</t>
  </si>
  <si>
    <t>Xammes</t>
  </si>
  <si>
    <t>54283</t>
  </si>
  <si>
    <t>Jouaville</t>
  </si>
  <si>
    <t>54092</t>
  </si>
  <si>
    <t>Bouzanville</t>
  </si>
  <si>
    <t>54260</t>
  </si>
  <si>
    <t>Hériménil</t>
  </si>
  <si>
    <t>54086</t>
  </si>
  <si>
    <t>Boucq</t>
  </si>
  <si>
    <t>54210</t>
  </si>
  <si>
    <t>Fréménil</t>
  </si>
  <si>
    <t>54158</t>
  </si>
  <si>
    <t>Dolcourt</t>
  </si>
  <si>
    <t>54440</t>
  </si>
  <si>
    <t>Puxe</t>
  </si>
  <si>
    <t>54217</t>
  </si>
  <si>
    <t>Gélacourt</t>
  </si>
  <si>
    <t>54351</t>
  </si>
  <si>
    <t>Marbache</t>
  </si>
  <si>
    <t>54346</t>
  </si>
  <si>
    <t>Manoncourt-en-Woëvre</t>
  </si>
  <si>
    <t>54527</t>
  </si>
  <si>
    <t>Tonnoy</t>
  </si>
  <si>
    <t>54278</t>
  </si>
  <si>
    <t>Jevoncourt</t>
  </si>
  <si>
    <t>54187</t>
  </si>
  <si>
    <t>Euvezin</t>
  </si>
  <si>
    <t>54124</t>
  </si>
  <si>
    <t>Chazelles-sur-Albe</t>
  </si>
  <si>
    <t>54418</t>
  </si>
  <si>
    <t>Parroy</t>
  </si>
  <si>
    <t>54312</t>
  </si>
  <si>
    <t>Lesménils</t>
  </si>
  <si>
    <t>54511</t>
  </si>
  <si>
    <t>Sponville</t>
  </si>
  <si>
    <t>54208</t>
  </si>
  <si>
    <t>Francheville</t>
  </si>
  <si>
    <t>54377</t>
  </si>
  <si>
    <t>Montigny</t>
  </si>
  <si>
    <t>54221</t>
  </si>
  <si>
    <t>Gerbécourt-et-Haplemont</t>
  </si>
  <si>
    <t>54531</t>
  </si>
  <si>
    <t>Tramont-Saint-André</t>
  </si>
  <si>
    <t>54191</t>
  </si>
  <si>
    <t>Fenneviller</t>
  </si>
  <si>
    <t>54235</t>
  </si>
  <si>
    <t>Goviller</t>
  </si>
  <si>
    <t>54386</t>
  </si>
  <si>
    <t>Moriviller</t>
  </si>
  <si>
    <t>54381</t>
  </si>
  <si>
    <t>Montreux</t>
  </si>
  <si>
    <t>54097</t>
  </si>
  <si>
    <t>Bréménil</t>
  </si>
  <si>
    <t>54102</t>
  </si>
  <si>
    <t>Bruley</t>
  </si>
  <si>
    <t>54287</t>
  </si>
  <si>
    <t>Lachapelle</t>
  </si>
  <si>
    <t>54121</t>
  </si>
  <si>
    <t>Charmois</t>
  </si>
  <si>
    <t>54132</t>
  </si>
  <si>
    <t>Clérey-sur-Brenon</t>
  </si>
  <si>
    <t>54170</t>
  </si>
  <si>
    <t>Domptail-en-l'Air</t>
  </si>
  <si>
    <t>54473</t>
  </si>
  <si>
    <t>Saint-Firmin</t>
  </si>
  <si>
    <t>54213</t>
  </si>
  <si>
    <t>Friauville</t>
  </si>
  <si>
    <t>54305</t>
  </si>
  <si>
    <t>Lay-Saint-Christophe</t>
  </si>
  <si>
    <t>54156</t>
  </si>
  <si>
    <t>Diarville</t>
  </si>
  <si>
    <t>54175</t>
  </si>
  <si>
    <t>Einvaux</t>
  </si>
  <si>
    <t>54162</t>
  </si>
  <si>
    <t>Domgermain</t>
  </si>
  <si>
    <t>54372</t>
  </si>
  <si>
    <t>Moivrons</t>
  </si>
  <si>
    <t>54150</t>
  </si>
  <si>
    <t>Custines</t>
  </si>
  <si>
    <t>54443</t>
  </si>
  <si>
    <t>Raon-lès-Leau</t>
  </si>
  <si>
    <t>54369</t>
  </si>
  <si>
    <t>Millery</t>
  </si>
  <si>
    <t>54326</t>
  </si>
  <si>
    <t>Lubey</t>
  </si>
  <si>
    <t>54106</t>
  </si>
  <si>
    <t>Bures</t>
  </si>
  <si>
    <t>54149</t>
  </si>
  <si>
    <t>Crusnes</t>
  </si>
  <si>
    <t>54514</t>
  </si>
  <si>
    <t>Tellancourt</t>
  </si>
  <si>
    <t>54561</t>
  </si>
  <si>
    <t>Vennezey</t>
  </si>
  <si>
    <t>54535</t>
  </si>
  <si>
    <t>Tronville</t>
  </si>
  <si>
    <t>54537</t>
  </si>
  <si>
    <t>Ugny</t>
  </si>
  <si>
    <t>54049</t>
  </si>
  <si>
    <t>Baslieux</t>
  </si>
  <si>
    <t>54598</t>
  </si>
  <si>
    <t>Xivry-Circourt</t>
  </si>
  <si>
    <t>54266</t>
  </si>
  <si>
    <t>Houdreville</t>
  </si>
  <si>
    <t>54564</t>
  </si>
  <si>
    <t>Viéville-en-Haye</t>
  </si>
  <si>
    <t>54442</t>
  </si>
  <si>
    <t>Quevilloncourt</t>
  </si>
  <si>
    <t>54274</t>
  </si>
  <si>
    <t>Jarville-la-Malgrange</t>
  </si>
  <si>
    <t>54518</t>
  </si>
  <si>
    <t>Thiaucourt-Regniéville</t>
  </si>
  <si>
    <t>54229</t>
  </si>
  <si>
    <t>Glonville</t>
  </si>
  <si>
    <t>54192</t>
  </si>
  <si>
    <t>Ferrières</t>
  </si>
  <si>
    <t>54033</t>
  </si>
  <si>
    <t>Avillers</t>
  </si>
  <si>
    <t>54576</t>
  </si>
  <si>
    <t>Villers-le-Rond</t>
  </si>
  <si>
    <t>54521</t>
  </si>
  <si>
    <t>Thil</t>
  </si>
  <si>
    <t>54140</t>
  </si>
  <si>
    <t>Courcelles</t>
  </si>
  <si>
    <t>54376</t>
  </si>
  <si>
    <t>Montenoy</t>
  </si>
  <si>
    <t>54144</t>
  </si>
  <si>
    <t>Crévéchamps</t>
  </si>
  <si>
    <t>54577</t>
  </si>
  <si>
    <t>Villers-lès-Moivrons</t>
  </si>
  <si>
    <t>54246</t>
  </si>
  <si>
    <t>Halloville</t>
  </si>
  <si>
    <t>54065</t>
  </si>
  <si>
    <t>Bertrichamps</t>
  </si>
  <si>
    <t>54013</t>
  </si>
  <si>
    <t>Amenoncourt</t>
  </si>
  <si>
    <t>54552</t>
  </si>
  <si>
    <t>Vaudémont</t>
  </si>
  <si>
    <t>54268</t>
  </si>
  <si>
    <t>Housséville</t>
  </si>
  <si>
    <t>54094</t>
  </si>
  <si>
    <t>Bralleville</t>
  </si>
  <si>
    <t>54340</t>
  </si>
  <si>
    <t>Mamey</t>
  </si>
  <si>
    <t>57578</t>
  </si>
  <si>
    <t>Rezonville-Vionville</t>
  </si>
  <si>
    <t>57515</t>
  </si>
  <si>
    <t>Novéant-sur-Moselle</t>
  </si>
  <si>
    <t>57021</t>
  </si>
  <si>
    <t>Ancy-Dornot</t>
  </si>
  <si>
    <t>57153</t>
  </si>
  <si>
    <t>Corny-sur-Moselle</t>
  </si>
  <si>
    <t>57350</t>
  </si>
  <si>
    <t>Jouy-aux-Arches</t>
  </si>
  <si>
    <t>57416</t>
  </si>
  <si>
    <t>Lorry-Mardigny</t>
  </si>
  <si>
    <t>57030</t>
  </si>
  <si>
    <t>Arry</t>
  </si>
  <si>
    <t>57254</t>
  </si>
  <si>
    <t>Gorze</t>
  </si>
  <si>
    <t>ECHEANCE 2026 (CUMUL) - post cotech</t>
  </si>
  <si>
    <t>ECHEANCE 2026 (CUMUL) - initial</t>
  </si>
  <si>
    <t>ajouter des rapides</t>
  </si>
  <si>
    <t>échange rapide frouard&lt;&gt;champigneulles</t>
  </si>
  <si>
    <t>passage 1 à 2 pdc normaux</t>
  </si>
  <si>
    <t>ajouter une borne ultrarapide</t>
  </si>
  <si>
    <t>Ville en vermois à déplacer vers ferrieres</t>
  </si>
  <si>
    <t>A renforcer</t>
  </si>
  <si>
    <t>Aucun interet d'y mettre des pdc</t>
  </si>
  <si>
    <t>Ajout 2 pdc normaux</t>
  </si>
  <si>
    <t>renforcement rapide (0 à 2)</t>
  </si>
  <si>
    <t>participant</t>
  </si>
  <si>
    <t>tactis</t>
  </si>
  <si>
    <t>Lebeuville + Ormes : Déplacer à Gripport</t>
  </si>
  <si>
    <t>ajouter des IRVE</t>
  </si>
  <si>
    <t>+2PDC</t>
  </si>
  <si>
    <t>passage de 1 à 0 pdc normaux</t>
  </si>
  <si>
    <t>passage 5 à 6 pdc normaux</t>
  </si>
  <si>
    <t>passage 3 à 2 pdc normaux</t>
  </si>
  <si>
    <t>plus d'irve sur Villers</t>
  </si>
  <si>
    <t>irve rapide sur Laneuville et Fléville</t>
  </si>
  <si>
    <t>installation d'un lieu IRVE rapide sur M674</t>
  </si>
  <si>
    <t>Ville en vermois à déplacer vers ferrieres + nombre pair de pdc</t>
  </si>
  <si>
    <t>ajouter eventuellement borne rapide</t>
  </si>
  <si>
    <t>Pas de bornes à bouxières aux chênes</t>
  </si>
  <si>
    <t>commune suggérée</t>
  </si>
  <si>
    <t>PROJET PLANIFIES OU EN COURS - post cotech</t>
  </si>
  <si>
    <t>Prise en compte de la remarque</t>
  </si>
  <si>
    <t>Complément Tactis concernant la prise en compte de la remarque</t>
  </si>
  <si>
    <t>Projet du CHRU</t>
  </si>
  <si>
    <t>Projet d'irve rapide</t>
  </si>
  <si>
    <t>Nouvelle borne rapide (vient d'ouvrir)</t>
  </si>
  <si>
    <t>Projet d'irve rapide du privé</t>
  </si>
  <si>
    <t>"carte : 4 PdC normal à la gare", prévoir PdC à la gare car projet multimodal en cours</t>
  </si>
  <si>
    <t>"carte : 2 Pdc normal" + En prévoir sur pierre percée (touristique)</t>
  </si>
  <si>
    <t>Les 2 pdc sont déjà existants ? En projet ou a prévoir ? Renforcement de 4 Pdc normaux et 4 rapides (remarque touristique)</t>
  </si>
  <si>
    <t>Gare de marbache : 2 PdC</t>
  </si>
  <si>
    <t>Grands rassemblements (Mondial Monglofières) : bornes fixes ou mobiles ?</t>
  </si>
  <si>
    <t>Manque messein avec développement de l base de loisirs « Etangs de Messein ». 4 à 6 PdC.</t>
  </si>
  <si>
    <t>2 Pdc en gare à déployer</t>
  </si>
  <si>
    <t>participant/tactis</t>
  </si>
  <si>
    <t>Il devait y avoir une erreur sur la carte : il n'y avait pas de besoin prévu à Gémonville</t>
  </si>
  <si>
    <t>Gémonville : passage de 1 à 0 pdc rapide</t>
  </si>
  <si>
    <t>ECHEANCE 2030 (CUMUL) - post cotech</t>
  </si>
  <si>
    <t>ECHEANCE 2026 - Modifications projection Cotech</t>
  </si>
  <si>
    <t>oui</t>
  </si>
  <si>
    <t>non</t>
  </si>
  <si>
    <t>Remarque faite lors du cotech</t>
  </si>
  <si>
    <t>4 PdC rapides ont été ajoutés à la commune de Pulnoy. Volumes définis par Tactis.</t>
  </si>
  <si>
    <t>Volumes modifiés définis par les participants du cotech.</t>
  </si>
  <si>
    <t>3 PdC rapides ajoutés sur Fléville. Volumes modifiés définis par Tactis.</t>
  </si>
  <si>
    <t>Comptabilisé dans la colonne des projets en cours/planifiés.</t>
  </si>
  <si>
    <t>Volumes modifiés définis par Tactis (2 Pdc, modélisation d'une borne).</t>
  </si>
  <si>
    <t>+ 4PdC normaux, +3 PdC rapides. Volumes modifiés définis par Tactis</t>
  </si>
  <si>
    <t>Volumes modifiés définis par les participants du cotech. Supposition qu'il s'agit de PdC normaux</t>
  </si>
  <si>
    <t>suppression des besoins estimés.</t>
  </si>
  <si>
    <t>Compréhension qu'il fallait prévoir 4PdC normaux supplémentaires.</t>
  </si>
  <si>
    <t>Volumes modifiés définis par Tactis (4 Pdc normaux, modélisation de 2 bornes).</t>
  </si>
  <si>
    <t>Comptabilisé dans la colonne des projets en cours/planifiés. Volumes définis par les participants du cptech</t>
  </si>
  <si>
    <t>+2PdC rapide (1 borne). Choix Tactis, vu la localisation (axe routier) de la commune.</t>
  </si>
  <si>
    <t>suggestion pas assez précise (pour quel type de charge?) + emplacement géo ne permet pas de trancher</t>
  </si>
  <si>
    <t>considéré comme un projet en cours, PdC normaux</t>
  </si>
  <si>
    <t>correspond à un projet en cours ? À de l'existant ? Ou suggestion de déploiement futur ?</t>
  </si>
  <si>
    <t>2 PdC rapides ajoutés sur Laneuville. Volumes modifiés définis par Tactis.</t>
  </si>
  <si>
    <t>pertinence de PdC fixes pour des évènements de courte durée ? bornes mobiles a investiguer, mais hors périmètre de la modélisation</t>
  </si>
  <si>
    <t>Volumes modifiés définis par Tactis (+5 PdC normaux, +2 PdC rapides)</t>
  </si>
  <si>
    <t>1 borne rapide (2PdC) a été ajoutée</t>
  </si>
  <si>
    <t>+2 bornes normales et +1 rapide. Volumes modifiés définis par Tactis.</t>
  </si>
  <si>
    <t>l'etat de l'existant a été arrété lors du copil 1 (aucune évolution des données Girève constatée)</t>
  </si>
  <si>
    <t xml:space="preserve">augmenter de 50kW à 150kW </t>
  </si>
  <si>
    <t>passage de 2 à 3 pdc rapides pour modéliser une borne 150kW</t>
  </si>
  <si>
    <t>3 PdC rapides ajoutés pour modélisation borne 150 KW. Volumes modifiés définis par Tactis</t>
  </si>
  <si>
    <t>l'etat de l'existant a été arrété lors du copil 1</t>
  </si>
  <si>
    <t>ECHEANCE 2030 (CUMUL) - initial</t>
  </si>
  <si>
    <t>Valeur suggérée par</t>
  </si>
  <si>
    <t>Participant</t>
  </si>
  <si>
    <t>Mail de Mr DEL SORDO spécifiant un passage à 2 PdC au lieu de 5 sur la commune</t>
  </si>
  <si>
    <t>2 PdC normaux au lieu de 5</t>
  </si>
  <si>
    <t>Volumes modifiés définis par les participants par mail (2 Pdc).</t>
  </si>
  <si>
    <t>Volonté d'implantation de 2 bornes remontée via le formulaire</t>
  </si>
  <si>
    <t>4 PdC normaux ont été ajouté pour modéliser les 2 bornes</t>
  </si>
  <si>
    <t>Projet d'irve rapide : il s'agit en réalité de borne 22 kW</t>
  </si>
  <si>
    <t>Moselle</t>
  </si>
  <si>
    <t>Proposition d'implantation d'1 PdC à la Marie de Moncel-sur-Seille (contribution via formulaire)</t>
  </si>
  <si>
    <t>Ajout d'une borne normale (2 PdC) (volumes modifié par tactis en l'absence de précision)</t>
  </si>
  <si>
    <t>Un besoin d'1 PdC était déjà présent sur cette commune en 2026 : transformé en 2 PdC pour correspondre à 1 borne</t>
  </si>
  <si>
    <t>Proposition d'implantation d'1 PdC à l'aire de covoiturage de Chenicourt (contribution via formulaire)</t>
  </si>
  <si>
    <t>Proposition d'implantation d'1 PdC à la maison médicale de Brin-sur-Seille (contribution via formulaire)</t>
  </si>
  <si>
    <t xml:space="preserve">prévoir des bornes sur la base de chambley </t>
  </si>
  <si>
    <t>ajout de 2 PdC sur la base : la base est en réalité située sur la commune d'Hagéville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</si>
</sst>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8"/>
      <color rgb="FFFF0000"/>
      <name val="Calibri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2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2" applyFont="1"/>
    <xf numFmtId="0" fontId="4" fillId="3" borderId="0" xfId="2" applyFont="1" applyFill="1"/>
    <xf numFmtId="164" fontId="5" fillId="0" borderId="0" xfId="1" applyNumberFormat="1" applyFont="1"/>
    <xf numFmtId="164" fontId="5" fillId="0" borderId="1" xfId="1" applyNumberFormat="1" applyFont="1" applyBorder="1"/>
    <xf numFmtId="0" fontId="6" fillId="0" borderId="0" xfId="2" applyFont="1"/>
    <xf numFmtId="0" fontId="0" fillId="0" borderId="1" xfId="0" applyBorder="1"/>
    <xf numFmtId="0" fontId="2" fillId="0" borderId="1" xfId="2" applyBorder="1"/>
    <xf numFmtId="0" fontId="0" fillId="4" borderId="0" xfId="0" applyFill="1"/>
    <xf numFmtId="0" fontId="4" fillId="4" borderId="0" xfId="2" applyFont="1" applyFill="1"/>
    <xf numFmtId="0" fontId="2" fillId="4" borderId="0" xfId="2" applyFill="1"/>
    <xf numFmtId="0" fontId="2" fillId="4" borderId="1" xfId="2" applyFill="1" applyBorder="1"/>
    <xf numFmtId="0" fontId="0" fillId="5" borderId="0" xfId="0" applyFill="1"/>
    <xf numFmtId="0" fontId="4" fillId="5" borderId="0" xfId="2" applyFont="1" applyFill="1"/>
    <xf numFmtId="0" fontId="2" fillId="5" borderId="0" xfId="2" applyFill="1"/>
    <xf numFmtId="0" fontId="2" fillId="5" borderId="1" xfId="2" applyFill="1" applyBorder="1"/>
    <xf numFmtId="0" fontId="0" fillId="6" borderId="0" xfId="0" applyFill="1"/>
    <xf numFmtId="0" fontId="0" fillId="7" borderId="0" xfId="0" applyFill="1"/>
    <xf numFmtId="164" fontId="4" fillId="0" borderId="0" xfId="2" applyNumberFormat="1" applyFont="1"/>
    <xf numFmtId="0" fontId="0" fillId="5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6" borderId="1" xfId="0" applyFill="1" applyBorder="1"/>
    <xf numFmtId="0" fontId="4" fillId="3" borderId="1" xfId="2" applyFont="1" applyFill="1" applyBorder="1"/>
    <xf numFmtId="0" fontId="4" fillId="0" borderId="1" xfId="2" applyFont="1" applyBorder="1"/>
    <xf numFmtId="0" fontId="4" fillId="4" borderId="1" xfId="2" applyFont="1" applyFill="1" applyBorder="1"/>
    <xf numFmtId="0" fontId="4" fillId="5" borderId="1" xfId="2" applyFont="1" applyFill="1" applyBorder="1"/>
    <xf numFmtId="0" fontId="4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0" fillId="5" borderId="1" xfId="0" quotePrefix="1" applyFill="1" applyBorder="1"/>
    <xf numFmtId="0" fontId="2" fillId="8" borderId="3" xfId="2" applyFill="1" applyBorder="1"/>
    <xf numFmtId="0" fontId="4" fillId="8" borderId="3" xfId="2" applyFont="1" applyFill="1" applyBorder="1"/>
    <xf numFmtId="0" fontId="0" fillId="8" borderId="3" xfId="0" applyFill="1" applyBorder="1"/>
    <xf numFmtId="0" fontId="0" fillId="8" borderId="0" xfId="0" applyFill="1"/>
    <xf numFmtId="0" fontId="0" fillId="5" borderId="3" xfId="0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</cellXfs>
  <cellStyles count="6">
    <cellStyle name="Milliers" xfId="1" builtinId="3"/>
    <cellStyle name="Milliers 2" xfId="4" xr:uid="{BDAABD6B-BF3C-4B09-9C14-8E8283732AB3}"/>
    <cellStyle name="Normal" xfId="0" builtinId="0"/>
    <cellStyle name="Normal 2" xfId="2" xr:uid="{2A0C605E-A26E-4DA8-A727-DB5714DFDAC1}"/>
    <cellStyle name="Normal 3 2" xfId="3" xr:uid="{02E860DF-74EF-47CB-89EA-C893DF5DCC9E}"/>
    <cellStyle name="Pourcentage 2 2" xfId="5" xr:uid="{674C7BA2-D9A6-42E1-98B2-4BF61274B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3EBD-99F5-455A-9A54-6FB1FD241D2D}">
  <dimension ref="A1:V605"/>
  <sheetViews>
    <sheetView tabSelected="1" zoomScale="80" zoomScaleNormal="80" workbookViewId="0">
      <selection activeCell="D1" sqref="D1"/>
    </sheetView>
  </sheetViews>
  <sheetFormatPr baseColWidth="10" defaultColWidth="8.81640625" defaultRowHeight="14.5" x14ac:dyDescent="0.35"/>
  <cols>
    <col min="1" max="1" width="14.26953125" customWidth="1"/>
    <col min="2" max="3" width="16.1796875" customWidth="1"/>
    <col min="4" max="4" width="34.90625" customWidth="1"/>
    <col min="5" max="5" width="9.36328125" customWidth="1"/>
    <col min="6" max="6" width="26.1796875" customWidth="1"/>
    <col min="7" max="12" width="19.1796875" customWidth="1"/>
    <col min="13" max="13" width="8.81640625" style="39"/>
    <col min="14" max="14" width="77.453125" bestFit="1" customWidth="1"/>
    <col min="15" max="15" width="17" customWidth="1"/>
    <col min="16" max="16" width="82" customWidth="1"/>
    <col min="17" max="19" width="19.26953125" customWidth="1"/>
    <col min="20" max="22" width="19.1796875" customWidth="1"/>
  </cols>
  <sheetData>
    <row r="1" spans="1:22" s="1" customFormat="1" ht="23.5" x14ac:dyDescent="0.55000000000000004">
      <c r="B1" s="8"/>
      <c r="F1" s="10"/>
      <c r="G1" s="43" t="s">
        <v>1247</v>
      </c>
      <c r="H1" s="41"/>
      <c r="I1" s="42"/>
      <c r="J1" s="43" t="s">
        <v>1290</v>
      </c>
      <c r="K1" s="41"/>
      <c r="L1" s="42"/>
      <c r="M1" s="36"/>
      <c r="P1" s="10"/>
      <c r="Q1" s="41" t="s">
        <v>1273</v>
      </c>
      <c r="R1" s="41"/>
      <c r="S1" s="42"/>
      <c r="T1" s="44" t="s">
        <v>1291</v>
      </c>
      <c r="U1" s="44"/>
      <c r="V1" s="44"/>
    </row>
    <row r="2" spans="1:22" s="1" customFormat="1" x14ac:dyDescent="0.35">
      <c r="F2" s="10"/>
      <c r="G2" s="2" t="s">
        <v>0</v>
      </c>
      <c r="H2" s="2" t="s">
        <v>5</v>
      </c>
      <c r="I2" s="3" t="s">
        <v>6</v>
      </c>
      <c r="J2" s="2" t="s">
        <v>0</v>
      </c>
      <c r="K2" s="2" t="s">
        <v>5</v>
      </c>
      <c r="L2" s="3" t="s">
        <v>6</v>
      </c>
      <c r="M2" s="36"/>
      <c r="P2" s="10"/>
      <c r="Q2" s="2" t="s">
        <v>0</v>
      </c>
      <c r="R2" s="2" t="s">
        <v>5</v>
      </c>
      <c r="S2" s="3" t="s">
        <v>6</v>
      </c>
      <c r="T2" s="2" t="s">
        <v>0</v>
      </c>
      <c r="U2" s="2" t="s">
        <v>5</v>
      </c>
      <c r="V2" s="2" t="s">
        <v>6</v>
      </c>
    </row>
    <row r="3" spans="1:22" s="4" customFormat="1" ht="31" x14ac:dyDescent="0.35">
      <c r="A3" s="30" t="s">
        <v>1321</v>
      </c>
      <c r="B3" s="5" t="s">
        <v>1</v>
      </c>
      <c r="C3" s="5" t="s">
        <v>22</v>
      </c>
      <c r="D3" s="5" t="s">
        <v>2</v>
      </c>
      <c r="E3" s="5" t="s">
        <v>4</v>
      </c>
      <c r="F3" s="26" t="s">
        <v>3</v>
      </c>
      <c r="G3" s="33">
        <f t="shared" ref="G3:L3" si="0">SUBTOTAL(9,G4:G602)</f>
        <v>1772</v>
      </c>
      <c r="H3" s="33">
        <f>SUBTOTAL(9,H4:H602)</f>
        <v>1576</v>
      </c>
      <c r="I3" s="34">
        <f t="shared" si="0"/>
        <v>196</v>
      </c>
      <c r="J3" s="33">
        <f t="shared" si="0"/>
        <v>4973</v>
      </c>
      <c r="K3" s="33">
        <f t="shared" si="0"/>
        <v>4559</v>
      </c>
      <c r="L3" s="34">
        <f t="shared" si="0"/>
        <v>414</v>
      </c>
      <c r="M3" s="37"/>
      <c r="N3" s="31" t="s">
        <v>1294</v>
      </c>
      <c r="O3" s="31" t="s">
        <v>1274</v>
      </c>
      <c r="P3" s="32" t="s">
        <v>1275</v>
      </c>
      <c r="Q3" s="33">
        <f t="shared" ref="Q3:V3" si="1">SUBTOTAL(9,Q4:Q602)</f>
        <v>118</v>
      </c>
      <c r="R3" s="33">
        <f t="shared" si="1"/>
        <v>93</v>
      </c>
      <c r="S3" s="34">
        <f t="shared" si="1"/>
        <v>25</v>
      </c>
      <c r="T3" s="33">
        <f t="shared" si="1"/>
        <v>104</v>
      </c>
      <c r="U3" s="33">
        <f t="shared" si="1"/>
        <v>68</v>
      </c>
      <c r="V3" s="33">
        <f t="shared" si="1"/>
        <v>36</v>
      </c>
    </row>
    <row r="4" spans="1:22" x14ac:dyDescent="0.35">
      <c r="B4" t="s">
        <v>7</v>
      </c>
      <c r="C4" t="s">
        <v>25</v>
      </c>
      <c r="D4" t="s">
        <v>8</v>
      </c>
      <c r="E4" t="s">
        <v>26</v>
      </c>
      <c r="F4" s="9" t="s">
        <v>27</v>
      </c>
      <c r="G4" s="21">
        <f>SUM(H4:I4)</f>
        <v>32</v>
      </c>
      <c r="H4" s="1">
        <v>32</v>
      </c>
      <c r="I4" s="10">
        <v>0</v>
      </c>
      <c r="J4" s="4">
        <f>SUM(K4:L4)</f>
        <v>83</v>
      </c>
      <c r="K4" s="1">
        <v>83</v>
      </c>
      <c r="L4" s="10">
        <v>0</v>
      </c>
      <c r="M4" s="38"/>
      <c r="P4" s="9"/>
      <c r="S4" s="9"/>
      <c r="T4">
        <f>G4-'Besoin à la commune initial'!F4</f>
        <v>0</v>
      </c>
      <c r="U4">
        <f>H4-'Besoin à la commune initial'!G4</f>
        <v>0</v>
      </c>
      <c r="V4">
        <f>I4-'Besoin à la commune initial'!H4</f>
        <v>0</v>
      </c>
    </row>
    <row r="5" spans="1:22" x14ac:dyDescent="0.35">
      <c r="A5" t="s">
        <v>1259</v>
      </c>
      <c r="B5" s="15" t="s">
        <v>7</v>
      </c>
      <c r="C5" s="15" t="s">
        <v>25</v>
      </c>
      <c r="D5" s="15" t="s">
        <v>8</v>
      </c>
      <c r="E5" s="15" t="s">
        <v>28</v>
      </c>
      <c r="F5" s="22" t="s">
        <v>29</v>
      </c>
      <c r="G5" s="16">
        <f t="shared" ref="G5:G68" si="2">SUM(H5:I5)</f>
        <v>13</v>
      </c>
      <c r="H5" s="17">
        <v>9</v>
      </c>
      <c r="I5" s="18">
        <v>4</v>
      </c>
      <c r="J5" s="16">
        <f>SUM(K5:L5)</f>
        <v>28</v>
      </c>
      <c r="K5" s="17">
        <v>24</v>
      </c>
      <c r="L5" s="29">
        <v>4</v>
      </c>
      <c r="M5" s="38"/>
      <c r="N5" s="15" t="s">
        <v>1268</v>
      </c>
      <c r="O5" s="15" t="s">
        <v>1292</v>
      </c>
      <c r="P5" s="22" t="s">
        <v>1295</v>
      </c>
      <c r="Q5" s="15"/>
      <c r="R5" s="15"/>
      <c r="S5" s="22"/>
      <c r="T5" s="15">
        <f>G5-'Besoin à la commune initial'!F5</f>
        <v>4</v>
      </c>
      <c r="U5" s="15">
        <f>H5-'Besoin à la commune initial'!G5</f>
        <v>0</v>
      </c>
      <c r="V5" s="15">
        <f>I5-'Besoin à la commune initial'!H5</f>
        <v>4</v>
      </c>
    </row>
    <row r="6" spans="1:22" x14ac:dyDescent="0.35">
      <c r="A6" t="s">
        <v>1322</v>
      </c>
      <c r="B6" s="11" t="s">
        <v>7</v>
      </c>
      <c r="C6" s="11" t="s">
        <v>25</v>
      </c>
      <c r="D6" s="11" t="s">
        <v>8</v>
      </c>
      <c r="E6" s="11" t="s">
        <v>30</v>
      </c>
      <c r="F6" s="23" t="s">
        <v>31</v>
      </c>
      <c r="G6" s="12">
        <f t="shared" si="2"/>
        <v>2</v>
      </c>
      <c r="H6" s="13">
        <v>2</v>
      </c>
      <c r="I6" s="14">
        <v>0</v>
      </c>
      <c r="J6" s="12">
        <f t="shared" ref="J6:J69" si="3">SUM(K6:L6)</f>
        <v>15</v>
      </c>
      <c r="K6" s="13">
        <v>15</v>
      </c>
      <c r="L6" s="28">
        <v>0</v>
      </c>
      <c r="M6" s="38"/>
      <c r="N6" s="11" t="s">
        <v>1323</v>
      </c>
      <c r="O6" s="11" t="s">
        <v>1292</v>
      </c>
      <c r="P6" s="23" t="s">
        <v>1324</v>
      </c>
      <c r="Q6" s="11"/>
      <c r="R6" s="11"/>
      <c r="S6" s="23"/>
      <c r="T6" s="11">
        <f>G6-'Besoin à la commune initial'!F6</f>
        <v>-3</v>
      </c>
      <c r="U6" s="11">
        <f>H6-'Besoin à la commune initial'!G6</f>
        <v>-3</v>
      </c>
      <c r="V6" s="11">
        <f>I6-'Besoin à la commune initial'!H6</f>
        <v>0</v>
      </c>
    </row>
    <row r="7" spans="1:22" x14ac:dyDescent="0.35">
      <c r="B7" t="s">
        <v>7</v>
      </c>
      <c r="C7" t="s">
        <v>32</v>
      </c>
      <c r="D7" t="s">
        <v>24</v>
      </c>
      <c r="E7" t="s">
        <v>33</v>
      </c>
      <c r="F7" s="9" t="s">
        <v>34</v>
      </c>
      <c r="G7" s="4">
        <f t="shared" si="2"/>
        <v>0</v>
      </c>
      <c r="H7" s="1">
        <v>0</v>
      </c>
      <c r="I7" s="10">
        <v>0</v>
      </c>
      <c r="J7" s="4">
        <f t="shared" si="3"/>
        <v>0</v>
      </c>
      <c r="K7" s="1">
        <v>0</v>
      </c>
      <c r="L7" s="27">
        <v>0</v>
      </c>
      <c r="M7" s="38"/>
      <c r="P7" s="9"/>
      <c r="S7" s="9"/>
      <c r="T7">
        <f>G7-'Besoin à la commune initial'!F7</f>
        <v>0</v>
      </c>
      <c r="U7">
        <f>H7-'Besoin à la commune initial'!G7</f>
        <v>0</v>
      </c>
      <c r="V7">
        <f>I7-'Besoin à la commune initial'!H7</f>
        <v>0</v>
      </c>
    </row>
    <row r="8" spans="1:22" x14ac:dyDescent="0.35">
      <c r="B8" t="s">
        <v>7</v>
      </c>
      <c r="C8" t="s">
        <v>35</v>
      </c>
      <c r="D8" t="s">
        <v>14</v>
      </c>
      <c r="E8" t="s">
        <v>36</v>
      </c>
      <c r="F8" s="9" t="s">
        <v>37</v>
      </c>
      <c r="G8" s="4">
        <f t="shared" si="2"/>
        <v>4</v>
      </c>
      <c r="H8" s="1">
        <v>2</v>
      </c>
      <c r="I8" s="10">
        <v>2</v>
      </c>
      <c r="J8" s="4">
        <f t="shared" si="3"/>
        <v>12</v>
      </c>
      <c r="K8" s="1">
        <v>7</v>
      </c>
      <c r="L8" s="27">
        <v>5</v>
      </c>
      <c r="M8" s="38"/>
      <c r="P8" s="9"/>
      <c r="S8" s="9"/>
      <c r="T8">
        <f>G8-'Besoin à la commune initial'!F8</f>
        <v>0</v>
      </c>
      <c r="U8">
        <f>H8-'Besoin à la commune initial'!G8</f>
        <v>0</v>
      </c>
      <c r="V8">
        <f>I8-'Besoin à la commune initial'!H8</f>
        <v>0</v>
      </c>
    </row>
    <row r="9" spans="1:22" x14ac:dyDescent="0.35">
      <c r="B9" t="s">
        <v>7</v>
      </c>
      <c r="C9" t="s">
        <v>32</v>
      </c>
      <c r="D9" t="s">
        <v>24</v>
      </c>
      <c r="E9" t="s">
        <v>38</v>
      </c>
      <c r="F9" s="9" t="s">
        <v>39</v>
      </c>
      <c r="G9" s="4">
        <f t="shared" si="2"/>
        <v>0</v>
      </c>
      <c r="H9" s="1">
        <v>0</v>
      </c>
      <c r="I9" s="10">
        <v>0</v>
      </c>
      <c r="J9" s="4">
        <f t="shared" si="3"/>
        <v>0</v>
      </c>
      <c r="K9" s="1">
        <v>0</v>
      </c>
      <c r="L9" s="27">
        <v>0</v>
      </c>
      <c r="M9" s="38"/>
      <c r="P9" s="9"/>
      <c r="S9" s="9"/>
      <c r="T9">
        <f>G9-'Besoin à la commune initial'!F9</f>
        <v>0</v>
      </c>
      <c r="U9">
        <f>H9-'Besoin à la commune initial'!G9</f>
        <v>0</v>
      </c>
      <c r="V9">
        <f>I9-'Besoin à la commune initial'!H9</f>
        <v>0</v>
      </c>
    </row>
    <row r="10" spans="1:22" x14ac:dyDescent="0.35">
      <c r="B10" t="s">
        <v>7</v>
      </c>
      <c r="C10" t="s">
        <v>32</v>
      </c>
      <c r="D10" t="s">
        <v>24</v>
      </c>
      <c r="E10" t="s">
        <v>40</v>
      </c>
      <c r="F10" s="9" t="s">
        <v>41</v>
      </c>
      <c r="G10" s="4">
        <f t="shared" si="2"/>
        <v>0</v>
      </c>
      <c r="H10" s="1">
        <v>0</v>
      </c>
      <c r="I10" s="10">
        <v>0</v>
      </c>
      <c r="J10" s="4">
        <f t="shared" si="3"/>
        <v>0</v>
      </c>
      <c r="K10" s="1">
        <v>0</v>
      </c>
      <c r="L10" s="27">
        <v>0</v>
      </c>
      <c r="M10" s="38"/>
      <c r="P10" s="9"/>
      <c r="S10" s="9"/>
      <c r="T10">
        <f>G10-'Besoin à la commune initial'!F10</f>
        <v>0</v>
      </c>
      <c r="U10">
        <f>H10-'Besoin à la commune initial'!G10</f>
        <v>0</v>
      </c>
      <c r="V10">
        <f>I10-'Besoin à la commune initial'!H10</f>
        <v>0</v>
      </c>
    </row>
    <row r="11" spans="1:22" x14ac:dyDescent="0.35">
      <c r="B11" t="s">
        <v>7</v>
      </c>
      <c r="C11" t="s">
        <v>32</v>
      </c>
      <c r="D11" t="s">
        <v>24</v>
      </c>
      <c r="E11" t="s">
        <v>42</v>
      </c>
      <c r="F11" s="9" t="s">
        <v>43</v>
      </c>
      <c r="G11" s="4">
        <f t="shared" si="2"/>
        <v>6</v>
      </c>
      <c r="H11" s="1">
        <v>6</v>
      </c>
      <c r="I11" s="10">
        <v>0</v>
      </c>
      <c r="J11" s="4">
        <f t="shared" si="3"/>
        <v>19</v>
      </c>
      <c r="K11" s="1">
        <v>19</v>
      </c>
      <c r="L11" s="27">
        <v>0</v>
      </c>
      <c r="M11" s="38"/>
      <c r="P11" s="9"/>
      <c r="S11" s="9"/>
      <c r="T11">
        <f>G11-'Besoin à la commune initial'!F11</f>
        <v>0</v>
      </c>
      <c r="U11">
        <f>H11-'Besoin à la commune initial'!G11</f>
        <v>0</v>
      </c>
      <c r="V11">
        <f>I11-'Besoin à la commune initial'!H11</f>
        <v>0</v>
      </c>
    </row>
    <row r="12" spans="1:22" x14ac:dyDescent="0.35">
      <c r="A12" t="s">
        <v>1258</v>
      </c>
      <c r="B12" s="11" t="s">
        <v>7</v>
      </c>
      <c r="C12" s="11" t="s">
        <v>35</v>
      </c>
      <c r="D12" s="11" t="s">
        <v>14</v>
      </c>
      <c r="E12" s="11" t="s">
        <v>44</v>
      </c>
      <c r="F12" s="23" t="s">
        <v>45</v>
      </c>
      <c r="G12" s="12">
        <f t="shared" si="2"/>
        <v>0</v>
      </c>
      <c r="H12" s="13">
        <v>0</v>
      </c>
      <c r="I12" s="14">
        <v>0</v>
      </c>
      <c r="J12" s="12">
        <f t="shared" si="3"/>
        <v>4</v>
      </c>
      <c r="K12" s="13">
        <v>4</v>
      </c>
      <c r="L12" s="28">
        <v>0</v>
      </c>
      <c r="M12" s="38"/>
      <c r="N12" s="11" t="s">
        <v>1263</v>
      </c>
      <c r="O12" s="11" t="s">
        <v>1292</v>
      </c>
      <c r="P12" s="23" t="s">
        <v>1296</v>
      </c>
      <c r="Q12" s="11"/>
      <c r="R12" s="11"/>
      <c r="S12" s="23"/>
      <c r="T12" s="11">
        <f>G12-'Besoin à la commune initial'!F12</f>
        <v>-1</v>
      </c>
      <c r="U12" s="11">
        <f>H12-'Besoin à la commune initial'!G12</f>
        <v>-1</v>
      </c>
      <c r="V12" s="11">
        <f>I12-'Besoin à la commune initial'!H12</f>
        <v>0</v>
      </c>
    </row>
    <row r="13" spans="1:22" x14ac:dyDescent="0.35">
      <c r="B13" t="s">
        <v>7</v>
      </c>
      <c r="C13" t="s">
        <v>25</v>
      </c>
      <c r="D13" t="s">
        <v>8</v>
      </c>
      <c r="E13" t="s">
        <v>46</v>
      </c>
      <c r="F13" s="9" t="s">
        <v>47</v>
      </c>
      <c r="G13" s="4">
        <f t="shared" si="2"/>
        <v>5</v>
      </c>
      <c r="H13" s="1">
        <v>5</v>
      </c>
      <c r="I13" s="10">
        <v>0</v>
      </c>
      <c r="J13" s="4">
        <f t="shared" si="3"/>
        <v>18</v>
      </c>
      <c r="K13" s="1">
        <v>18</v>
      </c>
      <c r="L13" s="27">
        <v>0</v>
      </c>
      <c r="M13" s="38"/>
      <c r="P13" s="9"/>
      <c r="S13" s="9"/>
      <c r="T13">
        <f>G13-'Besoin à la commune initial'!F13</f>
        <v>0</v>
      </c>
      <c r="U13">
        <f>H13-'Besoin à la commune initial'!G13</f>
        <v>0</v>
      </c>
      <c r="V13">
        <f>I13-'Besoin à la commune initial'!H13</f>
        <v>0</v>
      </c>
    </row>
    <row r="14" spans="1:22" x14ac:dyDescent="0.35">
      <c r="A14" t="s">
        <v>1259</v>
      </c>
      <c r="B14" s="15" t="s">
        <v>7</v>
      </c>
      <c r="C14" s="15" t="s">
        <v>25</v>
      </c>
      <c r="D14" s="15" t="s">
        <v>8</v>
      </c>
      <c r="E14" s="15" t="s">
        <v>48</v>
      </c>
      <c r="F14" s="22" t="s">
        <v>49</v>
      </c>
      <c r="G14" s="16">
        <f t="shared" si="2"/>
        <v>15</v>
      </c>
      <c r="H14" s="17">
        <v>9</v>
      </c>
      <c r="I14" s="18">
        <v>6</v>
      </c>
      <c r="J14" s="16">
        <f t="shared" si="3"/>
        <v>34</v>
      </c>
      <c r="K14" s="17">
        <v>28</v>
      </c>
      <c r="L14" s="29">
        <v>6</v>
      </c>
      <c r="M14" s="38"/>
      <c r="N14" s="15" t="s">
        <v>1267</v>
      </c>
      <c r="O14" s="15" t="s">
        <v>1292</v>
      </c>
      <c r="P14" s="22" t="s">
        <v>1297</v>
      </c>
      <c r="Q14" s="15"/>
      <c r="R14" s="15"/>
      <c r="S14" s="22"/>
      <c r="T14" s="15">
        <f>G14-'Besoin à la commune initial'!F14</f>
        <v>3</v>
      </c>
      <c r="U14" s="15">
        <f>H14-'Besoin à la commune initial'!G14</f>
        <v>0</v>
      </c>
      <c r="V14" s="15">
        <f>I14-'Besoin à la commune initial'!H14</f>
        <v>3</v>
      </c>
    </row>
    <row r="15" spans="1:22" x14ac:dyDescent="0.35">
      <c r="B15" t="s">
        <v>7</v>
      </c>
      <c r="C15" t="s">
        <v>25</v>
      </c>
      <c r="D15" t="s">
        <v>8</v>
      </c>
      <c r="E15" t="s">
        <v>50</v>
      </c>
      <c r="F15" s="9" t="s">
        <v>51</v>
      </c>
      <c r="G15" s="4">
        <f t="shared" si="2"/>
        <v>20</v>
      </c>
      <c r="H15" s="1">
        <v>16</v>
      </c>
      <c r="I15" s="10">
        <v>4</v>
      </c>
      <c r="J15" s="4">
        <f t="shared" si="3"/>
        <v>53</v>
      </c>
      <c r="K15" s="1">
        <v>46</v>
      </c>
      <c r="L15" s="27">
        <v>7</v>
      </c>
      <c r="M15" s="38"/>
      <c r="P15" s="9"/>
      <c r="S15" s="9"/>
      <c r="T15">
        <f>G15-'Besoin à la commune initial'!F15</f>
        <v>0</v>
      </c>
      <c r="U15">
        <f>H15-'Besoin à la commune initial'!G15</f>
        <v>0</v>
      </c>
      <c r="V15">
        <f>I15-'Besoin à la commune initial'!H15</f>
        <v>0</v>
      </c>
    </row>
    <row r="16" spans="1:22" x14ac:dyDescent="0.35">
      <c r="A16" t="s">
        <v>1258</v>
      </c>
      <c r="B16" s="11" t="s">
        <v>7</v>
      </c>
      <c r="C16" s="11" t="s">
        <v>35</v>
      </c>
      <c r="D16" s="11" t="s">
        <v>14</v>
      </c>
      <c r="E16" s="11" t="s">
        <v>52</v>
      </c>
      <c r="F16" s="23" t="s">
        <v>53</v>
      </c>
      <c r="G16" s="12">
        <f t="shared" si="2"/>
        <v>5</v>
      </c>
      <c r="H16" s="13">
        <v>2</v>
      </c>
      <c r="I16" s="14">
        <v>3</v>
      </c>
      <c r="J16" s="12">
        <f t="shared" si="3"/>
        <v>15</v>
      </c>
      <c r="K16" s="13">
        <v>8</v>
      </c>
      <c r="L16" s="28">
        <v>7</v>
      </c>
      <c r="M16" s="38"/>
      <c r="N16" s="11" t="s">
        <v>1265</v>
      </c>
      <c r="O16" s="11" t="s">
        <v>1292</v>
      </c>
      <c r="P16" s="23" t="s">
        <v>1296</v>
      </c>
      <c r="Q16" s="11"/>
      <c r="R16" s="11"/>
      <c r="S16" s="23"/>
      <c r="T16" s="11">
        <f>G16-'Besoin à la commune initial'!F16</f>
        <v>-1</v>
      </c>
      <c r="U16" s="11">
        <f>H16-'Besoin à la commune initial'!G16</f>
        <v>-1</v>
      </c>
      <c r="V16" s="11">
        <f>I16-'Besoin à la commune initial'!H16</f>
        <v>0</v>
      </c>
    </row>
    <row r="17" spans="1:22" x14ac:dyDescent="0.35">
      <c r="B17" t="s">
        <v>7</v>
      </c>
      <c r="C17" t="s">
        <v>54</v>
      </c>
      <c r="D17" t="s">
        <v>12</v>
      </c>
      <c r="E17" t="s">
        <v>55</v>
      </c>
      <c r="F17" s="9" t="s">
        <v>56</v>
      </c>
      <c r="G17" s="4">
        <f t="shared" si="2"/>
        <v>0</v>
      </c>
      <c r="H17" s="1">
        <v>0</v>
      </c>
      <c r="I17" s="10">
        <v>0</v>
      </c>
      <c r="J17" s="4">
        <f t="shared" si="3"/>
        <v>0</v>
      </c>
      <c r="K17" s="1">
        <v>0</v>
      </c>
      <c r="L17" s="27">
        <v>0</v>
      </c>
      <c r="M17" s="38"/>
      <c r="P17" s="9"/>
      <c r="S17" s="9"/>
      <c r="T17">
        <f>G17-'Besoin à la commune initial'!F17</f>
        <v>0</v>
      </c>
      <c r="U17">
        <f>H17-'Besoin à la commune initial'!G17</f>
        <v>0</v>
      </c>
      <c r="V17">
        <f>I17-'Besoin à la commune initial'!H17</f>
        <v>0</v>
      </c>
    </row>
    <row r="18" spans="1:22" x14ac:dyDescent="0.35">
      <c r="B18" t="s">
        <v>7</v>
      </c>
      <c r="C18" t="s">
        <v>25</v>
      </c>
      <c r="D18" t="s">
        <v>8</v>
      </c>
      <c r="E18" t="s">
        <v>57</v>
      </c>
      <c r="F18" s="9" t="s">
        <v>58</v>
      </c>
      <c r="G18" s="4">
        <f t="shared" si="2"/>
        <v>508</v>
      </c>
      <c r="H18" s="1">
        <v>508</v>
      </c>
      <c r="I18" s="10">
        <v>0</v>
      </c>
      <c r="J18" s="4">
        <f t="shared" si="3"/>
        <v>1393</v>
      </c>
      <c r="K18" s="1">
        <v>1393</v>
      </c>
      <c r="L18" s="27">
        <v>0</v>
      </c>
      <c r="M18" s="38"/>
      <c r="P18" s="9"/>
      <c r="S18" s="9"/>
      <c r="T18">
        <f>G18-'Besoin à la commune initial'!F18</f>
        <v>0</v>
      </c>
      <c r="U18">
        <f>H18-'Besoin à la commune initial'!G18</f>
        <v>0</v>
      </c>
      <c r="V18">
        <f>I18-'Besoin à la commune initial'!H18</f>
        <v>0</v>
      </c>
    </row>
    <row r="19" spans="1:22" x14ac:dyDescent="0.35">
      <c r="B19" t="s">
        <v>7</v>
      </c>
      <c r="C19" t="s">
        <v>59</v>
      </c>
      <c r="D19" t="s">
        <v>18</v>
      </c>
      <c r="E19" t="s">
        <v>60</v>
      </c>
      <c r="F19" s="9" t="s">
        <v>61</v>
      </c>
      <c r="G19" s="4">
        <f t="shared" si="2"/>
        <v>0</v>
      </c>
      <c r="H19" s="1">
        <v>0</v>
      </c>
      <c r="I19" s="10">
        <v>0</v>
      </c>
      <c r="J19" s="4">
        <f t="shared" si="3"/>
        <v>1</v>
      </c>
      <c r="K19" s="1">
        <v>1</v>
      </c>
      <c r="L19" s="27">
        <v>0</v>
      </c>
      <c r="M19" s="38"/>
      <c r="P19" s="9"/>
      <c r="S19" s="9"/>
      <c r="T19">
        <f>G19-'Besoin à la commune initial'!F19</f>
        <v>0</v>
      </c>
      <c r="U19">
        <f>H19-'Besoin à la commune initial'!G19</f>
        <v>0</v>
      </c>
      <c r="V19">
        <f>I19-'Besoin à la commune initial'!H19</f>
        <v>0</v>
      </c>
    </row>
    <row r="20" spans="1:22" x14ac:dyDescent="0.35">
      <c r="A20" t="s">
        <v>1258</v>
      </c>
      <c r="B20" s="20" t="s">
        <v>7</v>
      </c>
      <c r="C20" s="20" t="s">
        <v>25</v>
      </c>
      <c r="D20" s="20" t="s">
        <v>8</v>
      </c>
      <c r="E20" s="20" t="s">
        <v>62</v>
      </c>
      <c r="F20" s="24" t="s">
        <v>63</v>
      </c>
      <c r="G20" s="4">
        <f t="shared" si="2"/>
        <v>151</v>
      </c>
      <c r="H20" s="1">
        <v>137</v>
      </c>
      <c r="I20" s="10">
        <v>14</v>
      </c>
      <c r="J20" s="4">
        <f t="shared" si="3"/>
        <v>377</v>
      </c>
      <c r="K20" s="1">
        <v>352</v>
      </c>
      <c r="L20" s="27">
        <v>25</v>
      </c>
      <c r="M20" s="38"/>
      <c r="N20" s="20" t="s">
        <v>1276</v>
      </c>
      <c r="O20" s="20" t="s">
        <v>1292</v>
      </c>
      <c r="P20" s="24" t="s">
        <v>1298</v>
      </c>
      <c r="Q20" s="20">
        <v>94</v>
      </c>
      <c r="R20" s="20">
        <v>91</v>
      </c>
      <c r="S20" s="24">
        <v>3</v>
      </c>
      <c r="T20">
        <f>G20-'Besoin à la commune initial'!F20</f>
        <v>0</v>
      </c>
      <c r="U20">
        <f>H20-'Besoin à la commune initial'!G20</f>
        <v>0</v>
      </c>
      <c r="V20">
        <f>I20-'Besoin à la commune initial'!H20</f>
        <v>0</v>
      </c>
    </row>
    <row r="21" spans="1:22" x14ac:dyDescent="0.35">
      <c r="B21" t="s">
        <v>7</v>
      </c>
      <c r="C21" t="s">
        <v>32</v>
      </c>
      <c r="D21" t="s">
        <v>24</v>
      </c>
      <c r="E21" t="s">
        <v>64</v>
      </c>
      <c r="F21" s="9" t="s">
        <v>65</v>
      </c>
      <c r="G21" s="4">
        <f t="shared" si="2"/>
        <v>1</v>
      </c>
      <c r="H21" s="1">
        <v>0</v>
      </c>
      <c r="I21" s="10">
        <v>1</v>
      </c>
      <c r="J21" s="4">
        <f t="shared" si="3"/>
        <v>5</v>
      </c>
      <c r="K21" s="1">
        <v>2</v>
      </c>
      <c r="L21" s="27">
        <v>3</v>
      </c>
      <c r="M21" s="38"/>
      <c r="P21" s="9"/>
      <c r="S21" s="9"/>
      <c r="T21">
        <f>G21-'Besoin à la commune initial'!F21</f>
        <v>0</v>
      </c>
      <c r="U21">
        <f>H21-'Besoin à la commune initial'!G21</f>
        <v>0</v>
      </c>
      <c r="V21">
        <f>I21-'Besoin à la commune initial'!H21</f>
        <v>0</v>
      </c>
    </row>
    <row r="22" spans="1:22" x14ac:dyDescent="0.35">
      <c r="B22" t="s">
        <v>7</v>
      </c>
      <c r="C22" t="s">
        <v>32</v>
      </c>
      <c r="D22" t="s">
        <v>24</v>
      </c>
      <c r="E22" t="s">
        <v>66</v>
      </c>
      <c r="F22" s="9" t="s">
        <v>67</v>
      </c>
      <c r="G22" s="4">
        <f t="shared" si="2"/>
        <v>3</v>
      </c>
      <c r="H22" s="1">
        <v>2</v>
      </c>
      <c r="I22" s="10">
        <v>1</v>
      </c>
      <c r="J22" s="4">
        <f t="shared" si="3"/>
        <v>12</v>
      </c>
      <c r="K22" s="1">
        <v>10</v>
      </c>
      <c r="L22" s="27">
        <v>2</v>
      </c>
      <c r="M22" s="38"/>
      <c r="P22" s="9"/>
      <c r="S22" s="9"/>
      <c r="T22">
        <f>G22-'Besoin à la commune initial'!F22</f>
        <v>0</v>
      </c>
      <c r="U22">
        <f>H22-'Besoin à la commune initial'!G22</f>
        <v>0</v>
      </c>
      <c r="V22">
        <f>I22-'Besoin à la commune initial'!H22</f>
        <v>0</v>
      </c>
    </row>
    <row r="23" spans="1:22" x14ac:dyDescent="0.35">
      <c r="B23" t="s">
        <v>7</v>
      </c>
      <c r="C23" t="s">
        <v>68</v>
      </c>
      <c r="D23" t="s">
        <v>20</v>
      </c>
      <c r="E23" t="s">
        <v>69</v>
      </c>
      <c r="F23" s="9" t="s">
        <v>70</v>
      </c>
      <c r="G23" s="4">
        <f t="shared" si="2"/>
        <v>1</v>
      </c>
      <c r="H23" s="1">
        <v>1</v>
      </c>
      <c r="I23" s="10">
        <v>0</v>
      </c>
      <c r="J23" s="4">
        <f t="shared" si="3"/>
        <v>4</v>
      </c>
      <c r="K23" s="1">
        <v>4</v>
      </c>
      <c r="L23" s="27">
        <v>0</v>
      </c>
      <c r="M23" s="38"/>
      <c r="P23" s="9"/>
      <c r="S23" s="9"/>
      <c r="T23">
        <f>G23-'Besoin à la commune initial'!F23</f>
        <v>0</v>
      </c>
      <c r="U23">
        <f>H23-'Besoin à la commune initial'!G23</f>
        <v>0</v>
      </c>
      <c r="V23">
        <f>I23-'Besoin à la commune initial'!H23</f>
        <v>0</v>
      </c>
    </row>
    <row r="24" spans="1:22" x14ac:dyDescent="0.35">
      <c r="A24" t="s">
        <v>1258</v>
      </c>
      <c r="B24" t="s">
        <v>7</v>
      </c>
      <c r="C24" t="s">
        <v>68</v>
      </c>
      <c r="D24" t="s">
        <v>20</v>
      </c>
      <c r="E24" t="s">
        <v>71</v>
      </c>
      <c r="F24" s="9" t="s">
        <v>72</v>
      </c>
      <c r="G24" s="4">
        <f t="shared" si="2"/>
        <v>0</v>
      </c>
      <c r="H24" s="1">
        <v>0</v>
      </c>
      <c r="I24" s="10">
        <v>0</v>
      </c>
      <c r="J24" s="4">
        <f t="shared" si="3"/>
        <v>1</v>
      </c>
      <c r="K24" s="1">
        <v>0</v>
      </c>
      <c r="L24" s="27">
        <v>1</v>
      </c>
      <c r="M24" s="38"/>
      <c r="N24" t="s">
        <v>1289</v>
      </c>
      <c r="O24" t="s">
        <v>1292</v>
      </c>
      <c r="P24" s="9" t="s">
        <v>1288</v>
      </c>
      <c r="S24" s="9"/>
      <c r="T24">
        <f>G24-'Besoin à la commune initial'!F24</f>
        <v>0</v>
      </c>
      <c r="U24">
        <f>H24-'Besoin à la commune initial'!G24</f>
        <v>0</v>
      </c>
      <c r="V24">
        <f>I24-'Besoin à la commune initial'!H24</f>
        <v>0</v>
      </c>
    </row>
    <row r="25" spans="1:22" x14ac:dyDescent="0.35">
      <c r="B25" t="s">
        <v>7</v>
      </c>
      <c r="C25" t="s">
        <v>73</v>
      </c>
      <c r="D25" t="s">
        <v>17</v>
      </c>
      <c r="E25" t="s">
        <v>74</v>
      </c>
      <c r="F25" s="9" t="s">
        <v>75</v>
      </c>
      <c r="G25" s="4">
        <f t="shared" si="2"/>
        <v>0</v>
      </c>
      <c r="H25" s="1">
        <v>0</v>
      </c>
      <c r="I25" s="10">
        <v>0</v>
      </c>
      <c r="J25" s="4">
        <f t="shared" si="3"/>
        <v>0</v>
      </c>
      <c r="K25" s="1">
        <v>0</v>
      </c>
      <c r="L25" s="27">
        <v>0</v>
      </c>
      <c r="M25" s="38"/>
      <c r="P25" s="9"/>
      <c r="S25" s="9"/>
      <c r="T25">
        <f>G25-'Besoin à la commune initial'!F25</f>
        <v>0</v>
      </c>
      <c r="U25">
        <f>H25-'Besoin à la commune initial'!G25</f>
        <v>0</v>
      </c>
      <c r="V25">
        <f>I25-'Besoin à la commune initial'!H25</f>
        <v>0</v>
      </c>
    </row>
    <row r="26" spans="1:22" x14ac:dyDescent="0.35">
      <c r="B26" t="s">
        <v>7</v>
      </c>
      <c r="C26" t="s">
        <v>73</v>
      </c>
      <c r="D26" t="s">
        <v>17</v>
      </c>
      <c r="E26" t="s">
        <v>76</v>
      </c>
      <c r="F26" s="9" t="s">
        <v>77</v>
      </c>
      <c r="G26" s="4">
        <f t="shared" si="2"/>
        <v>0</v>
      </c>
      <c r="H26" s="1">
        <v>0</v>
      </c>
      <c r="I26" s="10">
        <v>0</v>
      </c>
      <c r="J26" s="4">
        <f t="shared" si="3"/>
        <v>2</v>
      </c>
      <c r="K26" s="1">
        <v>2</v>
      </c>
      <c r="L26" s="27">
        <v>0</v>
      </c>
      <c r="M26" s="38"/>
      <c r="P26" s="9"/>
      <c r="S26" s="9"/>
      <c r="T26">
        <f>G26-'Besoin à la commune initial'!F26</f>
        <v>0</v>
      </c>
      <c r="U26">
        <f>H26-'Besoin à la commune initial'!G26</f>
        <v>0</v>
      </c>
      <c r="V26">
        <f>I26-'Besoin à la commune initial'!H26</f>
        <v>0</v>
      </c>
    </row>
    <row r="27" spans="1:22" x14ac:dyDescent="0.35">
      <c r="B27" t="s">
        <v>7</v>
      </c>
      <c r="C27" t="s">
        <v>68</v>
      </c>
      <c r="D27" t="s">
        <v>20</v>
      </c>
      <c r="E27" t="s">
        <v>78</v>
      </c>
      <c r="F27" s="9" t="s">
        <v>79</v>
      </c>
      <c r="G27" s="4">
        <f t="shared" si="2"/>
        <v>0</v>
      </c>
      <c r="H27" s="1">
        <v>0</v>
      </c>
      <c r="I27" s="10">
        <v>0</v>
      </c>
      <c r="J27" s="4">
        <f t="shared" si="3"/>
        <v>0</v>
      </c>
      <c r="K27" s="1">
        <v>0</v>
      </c>
      <c r="L27" s="27">
        <v>0</v>
      </c>
      <c r="M27" s="38"/>
      <c r="P27" s="9"/>
      <c r="S27" s="9"/>
      <c r="T27">
        <f>G27-'Besoin à la commune initial'!F27</f>
        <v>0</v>
      </c>
      <c r="U27">
        <f>H27-'Besoin à la commune initial'!G27</f>
        <v>0</v>
      </c>
      <c r="V27">
        <f>I27-'Besoin à la commune initial'!H27</f>
        <v>0</v>
      </c>
    </row>
    <row r="28" spans="1:22" x14ac:dyDescent="0.35">
      <c r="B28" t="s">
        <v>7</v>
      </c>
      <c r="C28" t="s">
        <v>68</v>
      </c>
      <c r="D28" t="s">
        <v>20</v>
      </c>
      <c r="E28" t="s">
        <v>80</v>
      </c>
      <c r="F28" s="9" t="s">
        <v>81</v>
      </c>
      <c r="G28" s="4">
        <f t="shared" si="2"/>
        <v>0</v>
      </c>
      <c r="H28" s="1">
        <v>0</v>
      </c>
      <c r="I28" s="10">
        <v>0</v>
      </c>
      <c r="J28" s="4">
        <f t="shared" si="3"/>
        <v>0</v>
      </c>
      <c r="K28" s="1">
        <v>0</v>
      </c>
      <c r="L28" s="27">
        <v>0</v>
      </c>
      <c r="M28" s="38"/>
      <c r="P28" s="9"/>
      <c r="S28" s="9"/>
      <c r="T28">
        <f>G28-'Besoin à la commune initial'!F28</f>
        <v>0</v>
      </c>
      <c r="U28">
        <f>H28-'Besoin à la commune initial'!G28</f>
        <v>0</v>
      </c>
      <c r="V28">
        <f>I28-'Besoin à la commune initial'!H28</f>
        <v>0</v>
      </c>
    </row>
    <row r="29" spans="1:22" x14ac:dyDescent="0.35">
      <c r="B29" t="s">
        <v>7</v>
      </c>
      <c r="C29" t="s">
        <v>68</v>
      </c>
      <c r="D29" t="s">
        <v>20</v>
      </c>
      <c r="E29" t="s">
        <v>82</v>
      </c>
      <c r="F29" s="9" t="s">
        <v>83</v>
      </c>
      <c r="G29" s="4">
        <f t="shared" si="2"/>
        <v>0</v>
      </c>
      <c r="H29" s="1">
        <v>0</v>
      </c>
      <c r="I29" s="10">
        <v>0</v>
      </c>
      <c r="J29" s="4">
        <f t="shared" si="3"/>
        <v>2</v>
      </c>
      <c r="K29" s="1">
        <v>2</v>
      </c>
      <c r="L29" s="27">
        <v>0</v>
      </c>
      <c r="M29" s="38"/>
      <c r="P29" s="9"/>
      <c r="S29" s="9"/>
      <c r="T29">
        <f>G29-'Besoin à la commune initial'!F29</f>
        <v>0</v>
      </c>
      <c r="U29">
        <f>H29-'Besoin à la commune initial'!G29</f>
        <v>0</v>
      </c>
      <c r="V29">
        <f>I29-'Besoin à la commune initial'!H29</f>
        <v>0</v>
      </c>
    </row>
    <row r="30" spans="1:22" x14ac:dyDescent="0.35">
      <c r="B30" t="s">
        <v>7</v>
      </c>
      <c r="C30" t="s">
        <v>54</v>
      </c>
      <c r="D30" t="s">
        <v>12</v>
      </c>
      <c r="E30" t="s">
        <v>84</v>
      </c>
      <c r="F30" s="9" t="s">
        <v>85</v>
      </c>
      <c r="G30" s="4">
        <f t="shared" si="2"/>
        <v>0</v>
      </c>
      <c r="H30" s="1">
        <v>0</v>
      </c>
      <c r="I30" s="10">
        <v>0</v>
      </c>
      <c r="J30" s="4">
        <f t="shared" si="3"/>
        <v>0</v>
      </c>
      <c r="K30" s="1">
        <v>0</v>
      </c>
      <c r="L30" s="27">
        <v>0</v>
      </c>
      <c r="M30" s="38"/>
      <c r="P30" s="9"/>
      <c r="S30" s="9"/>
      <c r="T30">
        <f>G30-'Besoin à la commune initial'!F30</f>
        <v>0</v>
      </c>
      <c r="U30">
        <f>H30-'Besoin à la commune initial'!G30</f>
        <v>0</v>
      </c>
      <c r="V30">
        <f>I30-'Besoin à la commune initial'!H30</f>
        <v>0</v>
      </c>
    </row>
    <row r="31" spans="1:22" x14ac:dyDescent="0.35">
      <c r="B31" t="s">
        <v>7</v>
      </c>
      <c r="C31" t="s">
        <v>54</v>
      </c>
      <c r="D31" t="s">
        <v>12</v>
      </c>
      <c r="E31" t="s">
        <v>86</v>
      </c>
      <c r="F31" s="9" t="s">
        <v>87</v>
      </c>
      <c r="G31" s="4">
        <f t="shared" si="2"/>
        <v>0</v>
      </c>
      <c r="H31" s="1">
        <v>0</v>
      </c>
      <c r="I31" s="10">
        <v>0</v>
      </c>
      <c r="J31" s="4">
        <f t="shared" si="3"/>
        <v>0</v>
      </c>
      <c r="K31" s="1">
        <v>0</v>
      </c>
      <c r="L31" s="27">
        <v>0</v>
      </c>
      <c r="M31" s="38"/>
      <c r="P31" s="9"/>
      <c r="S31" s="9"/>
      <c r="T31">
        <f>G31-'Besoin à la commune initial'!F31</f>
        <v>0</v>
      </c>
      <c r="U31">
        <f>H31-'Besoin à la commune initial'!G31</f>
        <v>0</v>
      </c>
      <c r="V31">
        <f>I31-'Besoin à la commune initial'!H31</f>
        <v>0</v>
      </c>
    </row>
    <row r="32" spans="1:22" x14ac:dyDescent="0.35">
      <c r="B32" t="s">
        <v>7</v>
      </c>
      <c r="C32" t="s">
        <v>54</v>
      </c>
      <c r="D32" t="s">
        <v>12</v>
      </c>
      <c r="E32" t="s">
        <v>88</v>
      </c>
      <c r="F32" s="9" t="s">
        <v>89</v>
      </c>
      <c r="G32" s="4">
        <f t="shared" si="2"/>
        <v>0</v>
      </c>
      <c r="H32" s="1">
        <v>0</v>
      </c>
      <c r="I32" s="10">
        <v>0</v>
      </c>
      <c r="J32" s="4">
        <f t="shared" si="3"/>
        <v>0</v>
      </c>
      <c r="K32" s="1">
        <v>0</v>
      </c>
      <c r="L32" s="27">
        <v>0</v>
      </c>
      <c r="M32" s="38"/>
      <c r="P32" s="9"/>
      <c r="S32" s="9"/>
      <c r="T32">
        <f>G32-'Besoin à la commune initial'!F32</f>
        <v>0</v>
      </c>
      <c r="U32">
        <f>H32-'Besoin à la commune initial'!G32</f>
        <v>0</v>
      </c>
      <c r="V32">
        <f>I32-'Besoin à la commune initial'!H32</f>
        <v>0</v>
      </c>
    </row>
    <row r="33" spans="1:22" x14ac:dyDescent="0.35">
      <c r="B33" t="s">
        <v>7</v>
      </c>
      <c r="C33" t="s">
        <v>54</v>
      </c>
      <c r="D33" t="s">
        <v>12</v>
      </c>
      <c r="E33" t="s">
        <v>90</v>
      </c>
      <c r="F33" s="9" t="s">
        <v>91</v>
      </c>
      <c r="G33" s="4">
        <f t="shared" si="2"/>
        <v>0</v>
      </c>
      <c r="H33" s="1">
        <v>0</v>
      </c>
      <c r="I33" s="10">
        <v>0</v>
      </c>
      <c r="J33" s="4">
        <f t="shared" si="3"/>
        <v>0</v>
      </c>
      <c r="K33" s="1">
        <v>0</v>
      </c>
      <c r="L33" s="27">
        <v>0</v>
      </c>
      <c r="M33" s="38"/>
      <c r="P33" s="9"/>
      <c r="S33" s="9"/>
      <c r="T33">
        <f>G33-'Besoin à la commune initial'!F33</f>
        <v>0</v>
      </c>
      <c r="U33">
        <f>H33-'Besoin à la commune initial'!G33</f>
        <v>0</v>
      </c>
      <c r="V33">
        <f>I33-'Besoin à la commune initial'!H33</f>
        <v>0</v>
      </c>
    </row>
    <row r="34" spans="1:22" x14ac:dyDescent="0.35">
      <c r="B34" t="s">
        <v>7</v>
      </c>
      <c r="C34" t="s">
        <v>54</v>
      </c>
      <c r="D34" t="s">
        <v>12</v>
      </c>
      <c r="E34" t="s">
        <v>92</v>
      </c>
      <c r="F34" s="9" t="s">
        <v>93</v>
      </c>
      <c r="G34" s="4">
        <f t="shared" si="2"/>
        <v>0</v>
      </c>
      <c r="H34" s="1">
        <v>0</v>
      </c>
      <c r="I34" s="10">
        <v>0</v>
      </c>
      <c r="J34" s="4">
        <f t="shared" si="3"/>
        <v>2</v>
      </c>
      <c r="K34" s="1">
        <v>0</v>
      </c>
      <c r="L34" s="27">
        <v>2</v>
      </c>
      <c r="M34" s="38"/>
      <c r="P34" s="9"/>
      <c r="S34" s="9"/>
      <c r="T34">
        <f>G34-'Besoin à la commune initial'!F34</f>
        <v>0</v>
      </c>
      <c r="U34">
        <f>H34-'Besoin à la commune initial'!G34</f>
        <v>0</v>
      </c>
      <c r="V34">
        <f>I34-'Besoin à la commune initial'!H34</f>
        <v>0</v>
      </c>
    </row>
    <row r="35" spans="1:22" x14ac:dyDescent="0.35">
      <c r="B35" t="s">
        <v>7</v>
      </c>
      <c r="C35" t="s">
        <v>54</v>
      </c>
      <c r="D35" t="s">
        <v>12</v>
      </c>
      <c r="E35" t="s">
        <v>94</v>
      </c>
      <c r="F35" s="9" t="s">
        <v>95</v>
      </c>
      <c r="G35" s="4">
        <f t="shared" si="2"/>
        <v>0</v>
      </c>
      <c r="H35" s="1">
        <v>0</v>
      </c>
      <c r="I35" s="10">
        <v>0</v>
      </c>
      <c r="J35" s="4">
        <f t="shared" si="3"/>
        <v>1</v>
      </c>
      <c r="K35" s="1">
        <v>0</v>
      </c>
      <c r="L35" s="27">
        <v>1</v>
      </c>
      <c r="M35" s="38"/>
      <c r="P35" s="9"/>
      <c r="S35" s="9"/>
      <c r="T35">
        <f>G35-'Besoin à la commune initial'!F35</f>
        <v>0</v>
      </c>
      <c r="U35">
        <f>H35-'Besoin à la commune initial'!G35</f>
        <v>0</v>
      </c>
      <c r="V35">
        <f>I35-'Besoin à la commune initial'!H35</f>
        <v>0</v>
      </c>
    </row>
    <row r="36" spans="1:22" x14ac:dyDescent="0.35">
      <c r="B36" t="s">
        <v>7</v>
      </c>
      <c r="C36" t="s">
        <v>96</v>
      </c>
      <c r="D36" t="s">
        <v>19</v>
      </c>
      <c r="E36" t="s">
        <v>97</v>
      </c>
      <c r="F36" s="9" t="s">
        <v>98</v>
      </c>
      <c r="G36" s="4">
        <f t="shared" si="2"/>
        <v>0</v>
      </c>
      <c r="H36" s="1">
        <v>0</v>
      </c>
      <c r="I36" s="10">
        <v>0</v>
      </c>
      <c r="J36" s="4">
        <f t="shared" si="3"/>
        <v>1</v>
      </c>
      <c r="K36" s="1">
        <v>1</v>
      </c>
      <c r="L36" s="27">
        <v>0</v>
      </c>
      <c r="M36" s="38"/>
      <c r="P36" s="9"/>
      <c r="S36" s="9"/>
      <c r="T36">
        <f>G36-'Besoin à la commune initial'!F36</f>
        <v>0</v>
      </c>
      <c r="U36">
        <f>H36-'Besoin à la commune initial'!G36</f>
        <v>0</v>
      </c>
      <c r="V36">
        <f>I36-'Besoin à la commune initial'!H36</f>
        <v>0</v>
      </c>
    </row>
    <row r="37" spans="1:22" x14ac:dyDescent="0.35">
      <c r="A37" t="s">
        <v>1258</v>
      </c>
      <c r="B37" s="15" t="s">
        <v>7</v>
      </c>
      <c r="C37" s="15" t="s">
        <v>54</v>
      </c>
      <c r="D37" s="15" t="s">
        <v>12</v>
      </c>
      <c r="E37" s="15" t="s">
        <v>99</v>
      </c>
      <c r="F37" s="22" t="s">
        <v>100</v>
      </c>
      <c r="G37" s="16">
        <f>SUM(H37:I37)</f>
        <v>3</v>
      </c>
      <c r="H37" s="17">
        <v>2</v>
      </c>
      <c r="I37" s="18">
        <v>1</v>
      </c>
      <c r="J37" s="16">
        <f t="shared" si="3"/>
        <v>5</v>
      </c>
      <c r="K37" s="17">
        <v>3</v>
      </c>
      <c r="L37" s="29">
        <v>2</v>
      </c>
      <c r="M37" s="38"/>
      <c r="N37" s="15" t="s">
        <v>1251</v>
      </c>
      <c r="O37" s="15" t="s">
        <v>1292</v>
      </c>
      <c r="P37" s="22" t="s">
        <v>1296</v>
      </c>
      <c r="Q37" s="15"/>
      <c r="R37" s="15"/>
      <c r="S37" s="22"/>
      <c r="T37" s="15">
        <f>G37-'Besoin à la commune initial'!F37</f>
        <v>1</v>
      </c>
      <c r="U37" s="15">
        <f>H37-'Besoin à la commune initial'!G37</f>
        <v>1</v>
      </c>
      <c r="V37" s="15">
        <f>I37-'Besoin à la commune initial'!H37</f>
        <v>0</v>
      </c>
    </row>
    <row r="38" spans="1:22" x14ac:dyDescent="0.35">
      <c r="B38" t="s">
        <v>7</v>
      </c>
      <c r="C38" t="s">
        <v>54</v>
      </c>
      <c r="D38" t="s">
        <v>12</v>
      </c>
      <c r="E38" t="s">
        <v>101</v>
      </c>
      <c r="F38" s="9" t="s">
        <v>102</v>
      </c>
      <c r="G38" s="4">
        <f t="shared" si="2"/>
        <v>2</v>
      </c>
      <c r="H38" s="1">
        <v>0</v>
      </c>
      <c r="I38" s="10">
        <v>2</v>
      </c>
      <c r="J38" s="4">
        <f t="shared" si="3"/>
        <v>4</v>
      </c>
      <c r="K38" s="1">
        <v>0</v>
      </c>
      <c r="L38" s="27">
        <v>4</v>
      </c>
      <c r="M38" s="38"/>
      <c r="P38" s="9"/>
      <c r="S38" s="9"/>
      <c r="T38">
        <f>G38-'Besoin à la commune initial'!F38</f>
        <v>0</v>
      </c>
      <c r="U38">
        <f>H38-'Besoin à la commune initial'!G38</f>
        <v>0</v>
      </c>
      <c r="V38">
        <f>I38-'Besoin à la commune initial'!H38</f>
        <v>0</v>
      </c>
    </row>
    <row r="39" spans="1:22" x14ac:dyDescent="0.35">
      <c r="B39" t="s">
        <v>7</v>
      </c>
      <c r="C39" t="s">
        <v>54</v>
      </c>
      <c r="D39" t="s">
        <v>12</v>
      </c>
      <c r="E39" t="s">
        <v>103</v>
      </c>
      <c r="F39" s="9" t="s">
        <v>104</v>
      </c>
      <c r="G39" s="4">
        <f t="shared" si="2"/>
        <v>0</v>
      </c>
      <c r="H39" s="1">
        <v>0</v>
      </c>
      <c r="I39" s="10">
        <v>0</v>
      </c>
      <c r="J39" s="4">
        <f t="shared" si="3"/>
        <v>0</v>
      </c>
      <c r="K39" s="1">
        <v>0</v>
      </c>
      <c r="L39" s="27">
        <v>0</v>
      </c>
      <c r="M39" s="38"/>
      <c r="P39" s="9"/>
      <c r="S39" s="9"/>
      <c r="T39">
        <f>G39-'Besoin à la commune initial'!F39</f>
        <v>0</v>
      </c>
      <c r="U39">
        <f>H39-'Besoin à la commune initial'!G39</f>
        <v>0</v>
      </c>
      <c r="V39">
        <f>I39-'Besoin à la commune initial'!H39</f>
        <v>0</v>
      </c>
    </row>
    <row r="40" spans="1:22" x14ac:dyDescent="0.35">
      <c r="B40" t="s">
        <v>7</v>
      </c>
      <c r="C40" t="s">
        <v>54</v>
      </c>
      <c r="D40" t="s">
        <v>12</v>
      </c>
      <c r="E40" t="s">
        <v>105</v>
      </c>
      <c r="F40" s="9" t="s">
        <v>106</v>
      </c>
      <c r="G40" s="4">
        <f t="shared" si="2"/>
        <v>2</v>
      </c>
      <c r="H40" s="1">
        <v>0</v>
      </c>
      <c r="I40" s="10">
        <v>2</v>
      </c>
      <c r="J40" s="4">
        <f t="shared" si="3"/>
        <v>4</v>
      </c>
      <c r="K40" s="1">
        <v>1</v>
      </c>
      <c r="L40" s="27">
        <v>3</v>
      </c>
      <c r="M40" s="38"/>
      <c r="P40" s="9"/>
      <c r="S40" s="9"/>
      <c r="T40">
        <f>G40-'Besoin à la commune initial'!F40</f>
        <v>0</v>
      </c>
      <c r="U40">
        <f>H40-'Besoin à la commune initial'!G40</f>
        <v>0</v>
      </c>
      <c r="V40">
        <f>I40-'Besoin à la commune initial'!H40</f>
        <v>0</v>
      </c>
    </row>
    <row r="41" spans="1:22" x14ac:dyDescent="0.35">
      <c r="B41" t="s">
        <v>7</v>
      </c>
      <c r="C41" t="s">
        <v>54</v>
      </c>
      <c r="D41" t="s">
        <v>12</v>
      </c>
      <c r="E41" t="s">
        <v>107</v>
      </c>
      <c r="F41" s="9" t="s">
        <v>108</v>
      </c>
      <c r="G41" s="4">
        <f t="shared" si="2"/>
        <v>0</v>
      </c>
      <c r="H41" s="1">
        <v>0</v>
      </c>
      <c r="I41" s="10">
        <v>0</v>
      </c>
      <c r="J41" s="4">
        <f t="shared" si="3"/>
        <v>0</v>
      </c>
      <c r="K41" s="1">
        <v>0</v>
      </c>
      <c r="L41" s="27">
        <v>0</v>
      </c>
      <c r="M41" s="38"/>
      <c r="P41" s="9"/>
      <c r="S41" s="9"/>
      <c r="T41">
        <f>G41-'Besoin à la commune initial'!F41</f>
        <v>0</v>
      </c>
      <c r="U41">
        <f>H41-'Besoin à la commune initial'!G41</f>
        <v>0</v>
      </c>
      <c r="V41">
        <f>I41-'Besoin à la commune initial'!H41</f>
        <v>0</v>
      </c>
    </row>
    <row r="42" spans="1:22" x14ac:dyDescent="0.35">
      <c r="B42" t="s">
        <v>7</v>
      </c>
      <c r="C42" t="s">
        <v>54</v>
      </c>
      <c r="D42" t="s">
        <v>12</v>
      </c>
      <c r="E42" t="s">
        <v>109</v>
      </c>
      <c r="F42" s="9" t="s">
        <v>110</v>
      </c>
      <c r="G42" s="4">
        <f t="shared" si="2"/>
        <v>0</v>
      </c>
      <c r="H42" s="1">
        <v>0</v>
      </c>
      <c r="I42" s="10">
        <v>0</v>
      </c>
      <c r="J42" s="4">
        <f t="shared" si="3"/>
        <v>1</v>
      </c>
      <c r="K42" s="1">
        <v>1</v>
      </c>
      <c r="L42" s="27">
        <v>0</v>
      </c>
      <c r="M42" s="38"/>
      <c r="P42" s="9"/>
      <c r="S42" s="9"/>
      <c r="T42">
        <f>G42-'Besoin à la commune initial'!F42</f>
        <v>0</v>
      </c>
      <c r="U42">
        <f>H42-'Besoin à la commune initial'!G42</f>
        <v>0</v>
      </c>
      <c r="V42">
        <f>I42-'Besoin à la commune initial'!H42</f>
        <v>0</v>
      </c>
    </row>
    <row r="43" spans="1:22" x14ac:dyDescent="0.35">
      <c r="B43" t="s">
        <v>7</v>
      </c>
      <c r="C43" t="s">
        <v>54</v>
      </c>
      <c r="D43" t="s">
        <v>12</v>
      </c>
      <c r="E43" t="s">
        <v>111</v>
      </c>
      <c r="F43" s="9" t="s">
        <v>112</v>
      </c>
      <c r="G43" s="4">
        <f t="shared" si="2"/>
        <v>0</v>
      </c>
      <c r="H43" s="1">
        <v>0</v>
      </c>
      <c r="I43" s="10">
        <v>0</v>
      </c>
      <c r="J43" s="4">
        <f t="shared" si="3"/>
        <v>0</v>
      </c>
      <c r="K43" s="1">
        <v>0</v>
      </c>
      <c r="L43" s="27">
        <v>0</v>
      </c>
      <c r="M43" s="38"/>
      <c r="P43" s="9"/>
      <c r="S43" s="9"/>
      <c r="T43">
        <f>G43-'Besoin à la commune initial'!F43</f>
        <v>0</v>
      </c>
      <c r="U43">
        <f>H43-'Besoin à la commune initial'!G43</f>
        <v>0</v>
      </c>
      <c r="V43">
        <f>I43-'Besoin à la commune initial'!H43</f>
        <v>0</v>
      </c>
    </row>
    <row r="44" spans="1:22" x14ac:dyDescent="0.35">
      <c r="B44" t="s">
        <v>7</v>
      </c>
      <c r="C44" t="s">
        <v>32</v>
      </c>
      <c r="D44" t="s">
        <v>24</v>
      </c>
      <c r="E44" t="s">
        <v>113</v>
      </c>
      <c r="F44" s="9" t="s">
        <v>114</v>
      </c>
      <c r="G44" s="4">
        <f t="shared" si="2"/>
        <v>0</v>
      </c>
      <c r="H44" s="1">
        <v>0</v>
      </c>
      <c r="I44" s="10">
        <v>0</v>
      </c>
      <c r="J44" s="4">
        <f t="shared" si="3"/>
        <v>0</v>
      </c>
      <c r="K44" s="1">
        <v>0</v>
      </c>
      <c r="L44" s="27">
        <v>0</v>
      </c>
      <c r="M44" s="38"/>
      <c r="P44" s="9"/>
      <c r="S44" s="9"/>
      <c r="T44">
        <f>G44-'Besoin à la commune initial'!F44</f>
        <v>0</v>
      </c>
      <c r="U44">
        <f>H44-'Besoin à la commune initial'!G44</f>
        <v>0</v>
      </c>
      <c r="V44">
        <f>I44-'Besoin à la commune initial'!H44</f>
        <v>0</v>
      </c>
    </row>
    <row r="45" spans="1:22" x14ac:dyDescent="0.35">
      <c r="B45" t="s">
        <v>7</v>
      </c>
      <c r="C45" t="s">
        <v>54</v>
      </c>
      <c r="D45" t="s">
        <v>12</v>
      </c>
      <c r="E45" t="s">
        <v>115</v>
      </c>
      <c r="F45" s="9" t="s">
        <v>116</v>
      </c>
      <c r="G45" s="4">
        <f t="shared" si="2"/>
        <v>0</v>
      </c>
      <c r="H45" s="1">
        <v>0</v>
      </c>
      <c r="I45" s="10">
        <v>0</v>
      </c>
      <c r="J45" s="4">
        <f t="shared" si="3"/>
        <v>1</v>
      </c>
      <c r="K45" s="1">
        <v>1</v>
      </c>
      <c r="L45" s="27">
        <v>0</v>
      </c>
      <c r="M45" s="38"/>
      <c r="P45" s="9"/>
      <c r="S45" s="9"/>
      <c r="T45">
        <f>G45-'Besoin à la commune initial'!F45</f>
        <v>0</v>
      </c>
      <c r="U45">
        <f>H45-'Besoin à la commune initial'!G45</f>
        <v>0</v>
      </c>
      <c r="V45">
        <f>I45-'Besoin à la commune initial'!H45</f>
        <v>0</v>
      </c>
    </row>
    <row r="46" spans="1:22" x14ac:dyDescent="0.35">
      <c r="A46" t="s">
        <v>1258</v>
      </c>
      <c r="B46" s="15" t="s">
        <v>7</v>
      </c>
      <c r="C46" s="15" t="s">
        <v>54</v>
      </c>
      <c r="D46" s="15" t="s">
        <v>12</v>
      </c>
      <c r="E46" s="15" t="s">
        <v>117</v>
      </c>
      <c r="F46" s="22" t="s">
        <v>118</v>
      </c>
      <c r="G46" s="16">
        <f t="shared" si="2"/>
        <v>5</v>
      </c>
      <c r="H46" s="17">
        <v>3</v>
      </c>
      <c r="I46" s="18">
        <v>2</v>
      </c>
      <c r="J46" s="16">
        <f t="shared" si="3"/>
        <v>11</v>
      </c>
      <c r="K46" s="17">
        <v>8</v>
      </c>
      <c r="L46" s="29">
        <v>3</v>
      </c>
      <c r="M46" s="38"/>
      <c r="N46" s="15" t="s">
        <v>1257</v>
      </c>
      <c r="O46" s="15" t="s">
        <v>1292</v>
      </c>
      <c r="P46" s="22" t="s">
        <v>1296</v>
      </c>
      <c r="Q46" s="15"/>
      <c r="R46" s="15"/>
      <c r="S46" s="22"/>
      <c r="T46" s="15">
        <f>G46-'Besoin à la commune initial'!F46</f>
        <v>2</v>
      </c>
      <c r="U46" s="15">
        <f>H46-'Besoin à la commune initial'!G46</f>
        <v>0</v>
      </c>
      <c r="V46" s="15">
        <f>I46-'Besoin à la commune initial'!H46</f>
        <v>2</v>
      </c>
    </row>
    <row r="47" spans="1:22" x14ac:dyDescent="0.35">
      <c r="B47" t="s">
        <v>7</v>
      </c>
      <c r="C47" t="s">
        <v>54</v>
      </c>
      <c r="D47" t="s">
        <v>12</v>
      </c>
      <c r="E47" t="s">
        <v>119</v>
      </c>
      <c r="F47" s="9" t="s">
        <v>120</v>
      </c>
      <c r="G47" s="4">
        <f t="shared" si="2"/>
        <v>0</v>
      </c>
      <c r="H47" s="1">
        <v>0</v>
      </c>
      <c r="I47" s="10">
        <v>0</v>
      </c>
      <c r="J47" s="4">
        <f t="shared" si="3"/>
        <v>0</v>
      </c>
      <c r="K47" s="1">
        <v>0</v>
      </c>
      <c r="L47" s="27">
        <v>0</v>
      </c>
      <c r="M47" s="38"/>
      <c r="P47" s="9"/>
      <c r="S47" s="9"/>
      <c r="T47">
        <f>G47-'Besoin à la commune initial'!F47</f>
        <v>0</v>
      </c>
      <c r="U47">
        <f>H47-'Besoin à la commune initial'!G47</f>
        <v>0</v>
      </c>
      <c r="V47">
        <f>I47-'Besoin à la commune initial'!H47</f>
        <v>0</v>
      </c>
    </row>
    <row r="48" spans="1:22" x14ac:dyDescent="0.35">
      <c r="B48" t="s">
        <v>7</v>
      </c>
      <c r="C48" t="s">
        <v>96</v>
      </c>
      <c r="D48" t="s">
        <v>19</v>
      </c>
      <c r="E48" t="s">
        <v>121</v>
      </c>
      <c r="F48" s="9" t="s">
        <v>122</v>
      </c>
      <c r="G48" s="4">
        <f t="shared" si="2"/>
        <v>0</v>
      </c>
      <c r="H48" s="1">
        <v>0</v>
      </c>
      <c r="I48" s="10">
        <v>0</v>
      </c>
      <c r="J48" s="4">
        <f t="shared" si="3"/>
        <v>0</v>
      </c>
      <c r="K48" s="1">
        <v>0</v>
      </c>
      <c r="L48" s="27">
        <v>0</v>
      </c>
      <c r="M48" s="38"/>
      <c r="P48" s="9"/>
      <c r="S48" s="9"/>
      <c r="T48">
        <f>G48-'Besoin à la commune initial'!F48</f>
        <v>0</v>
      </c>
      <c r="U48">
        <f>H48-'Besoin à la commune initial'!G48</f>
        <v>0</v>
      </c>
      <c r="V48">
        <f>I48-'Besoin à la commune initial'!H48</f>
        <v>0</v>
      </c>
    </row>
    <row r="49" spans="2:22" x14ac:dyDescent="0.35">
      <c r="B49" t="s">
        <v>7</v>
      </c>
      <c r="C49" t="s">
        <v>123</v>
      </c>
      <c r="D49" t="s">
        <v>11</v>
      </c>
      <c r="E49" t="s">
        <v>124</v>
      </c>
      <c r="F49" s="9" t="s">
        <v>125</v>
      </c>
      <c r="G49" s="4">
        <f t="shared" si="2"/>
        <v>0</v>
      </c>
      <c r="H49" s="1">
        <v>0</v>
      </c>
      <c r="I49" s="10">
        <v>0</v>
      </c>
      <c r="J49" s="4">
        <f t="shared" si="3"/>
        <v>0</v>
      </c>
      <c r="K49" s="1">
        <v>0</v>
      </c>
      <c r="L49" s="27">
        <v>0</v>
      </c>
      <c r="M49" s="38"/>
      <c r="P49" s="9"/>
      <c r="S49" s="9"/>
      <c r="T49">
        <f>G49-'Besoin à la commune initial'!F49</f>
        <v>0</v>
      </c>
      <c r="U49">
        <f>H49-'Besoin à la commune initial'!G49</f>
        <v>0</v>
      </c>
      <c r="V49">
        <f>I49-'Besoin à la commune initial'!H49</f>
        <v>0</v>
      </c>
    </row>
    <row r="50" spans="2:22" x14ac:dyDescent="0.35">
      <c r="B50" t="s">
        <v>7</v>
      </c>
      <c r="C50" t="s">
        <v>123</v>
      </c>
      <c r="D50" t="s">
        <v>11</v>
      </c>
      <c r="E50" t="s">
        <v>126</v>
      </c>
      <c r="F50" s="9" t="s">
        <v>127</v>
      </c>
      <c r="G50" s="4">
        <f t="shared" si="2"/>
        <v>0</v>
      </c>
      <c r="H50" s="1">
        <v>0</v>
      </c>
      <c r="I50" s="10">
        <v>0</v>
      </c>
      <c r="J50" s="4">
        <f t="shared" si="3"/>
        <v>1</v>
      </c>
      <c r="K50" s="1">
        <v>1</v>
      </c>
      <c r="L50" s="27">
        <v>0</v>
      </c>
      <c r="M50" s="38"/>
      <c r="P50" s="9"/>
      <c r="S50" s="9"/>
      <c r="T50">
        <f>G50-'Besoin à la commune initial'!F50</f>
        <v>0</v>
      </c>
      <c r="U50">
        <f>H50-'Besoin à la commune initial'!G50</f>
        <v>0</v>
      </c>
      <c r="V50">
        <f>I50-'Besoin à la commune initial'!H50</f>
        <v>0</v>
      </c>
    </row>
    <row r="51" spans="2:22" x14ac:dyDescent="0.35">
      <c r="B51" t="s">
        <v>7</v>
      </c>
      <c r="C51" t="s">
        <v>59</v>
      </c>
      <c r="D51" t="s">
        <v>18</v>
      </c>
      <c r="E51" t="s">
        <v>128</v>
      </c>
      <c r="F51" s="9" t="s">
        <v>129</v>
      </c>
      <c r="G51" s="4">
        <f t="shared" si="2"/>
        <v>0</v>
      </c>
      <c r="H51" s="1">
        <v>0</v>
      </c>
      <c r="I51" s="10">
        <v>0</v>
      </c>
      <c r="J51" s="4">
        <f t="shared" si="3"/>
        <v>0</v>
      </c>
      <c r="K51" s="1">
        <v>0</v>
      </c>
      <c r="L51" s="27">
        <v>0</v>
      </c>
      <c r="M51" s="38"/>
      <c r="P51" s="9"/>
      <c r="S51" s="9"/>
      <c r="T51">
        <f>G51-'Besoin à la commune initial'!F51</f>
        <v>0</v>
      </c>
      <c r="U51">
        <f>H51-'Besoin à la commune initial'!G51</f>
        <v>0</v>
      </c>
      <c r="V51">
        <f>I51-'Besoin à la commune initial'!H51</f>
        <v>0</v>
      </c>
    </row>
    <row r="52" spans="2:22" x14ac:dyDescent="0.35">
      <c r="B52" t="s">
        <v>7</v>
      </c>
      <c r="C52" t="s">
        <v>59</v>
      </c>
      <c r="D52" t="s">
        <v>18</v>
      </c>
      <c r="E52" t="s">
        <v>130</v>
      </c>
      <c r="F52" s="9" t="s">
        <v>131</v>
      </c>
      <c r="G52" s="4">
        <f t="shared" si="2"/>
        <v>0</v>
      </c>
      <c r="H52" s="1">
        <v>0</v>
      </c>
      <c r="I52" s="10">
        <v>0</v>
      </c>
      <c r="J52" s="4">
        <f t="shared" si="3"/>
        <v>0</v>
      </c>
      <c r="K52" s="1">
        <v>0</v>
      </c>
      <c r="L52" s="27">
        <v>0</v>
      </c>
      <c r="M52" s="38"/>
      <c r="P52" s="9"/>
      <c r="S52" s="9"/>
      <c r="T52">
        <f>G52-'Besoin à la commune initial'!F52</f>
        <v>0</v>
      </c>
      <c r="U52">
        <f>H52-'Besoin à la commune initial'!G52</f>
        <v>0</v>
      </c>
      <c r="V52">
        <f>I52-'Besoin à la commune initial'!H52</f>
        <v>0</v>
      </c>
    </row>
    <row r="53" spans="2:22" x14ac:dyDescent="0.35">
      <c r="B53" t="s">
        <v>7</v>
      </c>
      <c r="C53" t="s">
        <v>96</v>
      </c>
      <c r="D53" t="s">
        <v>19</v>
      </c>
      <c r="E53" t="s">
        <v>132</v>
      </c>
      <c r="F53" s="9" t="s">
        <v>133</v>
      </c>
      <c r="G53" s="4">
        <f t="shared" si="2"/>
        <v>0</v>
      </c>
      <c r="H53" s="1">
        <v>0</v>
      </c>
      <c r="I53" s="10">
        <v>0</v>
      </c>
      <c r="J53" s="4">
        <f t="shared" si="3"/>
        <v>0</v>
      </c>
      <c r="K53" s="1">
        <v>0</v>
      </c>
      <c r="L53" s="27">
        <v>0</v>
      </c>
      <c r="M53" s="38"/>
      <c r="P53" s="9"/>
      <c r="S53" s="9"/>
      <c r="T53">
        <f>G53-'Besoin à la commune initial'!F53</f>
        <v>0</v>
      </c>
      <c r="U53">
        <f>H53-'Besoin à la commune initial'!G53</f>
        <v>0</v>
      </c>
      <c r="V53">
        <f>I53-'Besoin à la commune initial'!H53</f>
        <v>0</v>
      </c>
    </row>
    <row r="54" spans="2:22" x14ac:dyDescent="0.35">
      <c r="B54" t="s">
        <v>7</v>
      </c>
      <c r="C54" t="s">
        <v>134</v>
      </c>
      <c r="D54" t="s">
        <v>10</v>
      </c>
      <c r="E54" t="s">
        <v>135</v>
      </c>
      <c r="F54" s="9" t="s">
        <v>136</v>
      </c>
      <c r="G54" s="4">
        <f t="shared" si="2"/>
        <v>8</v>
      </c>
      <c r="H54" s="1">
        <v>8</v>
      </c>
      <c r="I54" s="10">
        <v>0</v>
      </c>
      <c r="J54" s="4">
        <f t="shared" si="3"/>
        <v>23</v>
      </c>
      <c r="K54" s="1">
        <v>23</v>
      </c>
      <c r="L54" s="27">
        <v>0</v>
      </c>
      <c r="M54" s="38"/>
      <c r="P54" s="9"/>
      <c r="S54" s="9"/>
      <c r="T54">
        <f>G54-'Besoin à la commune initial'!F54</f>
        <v>0</v>
      </c>
      <c r="U54">
        <f>H54-'Besoin à la commune initial'!G54</f>
        <v>0</v>
      </c>
      <c r="V54">
        <f>I54-'Besoin à la commune initial'!H54</f>
        <v>0</v>
      </c>
    </row>
    <row r="55" spans="2:22" x14ac:dyDescent="0.35">
      <c r="B55" t="s">
        <v>7</v>
      </c>
      <c r="C55" t="s">
        <v>137</v>
      </c>
      <c r="D55" t="s">
        <v>9</v>
      </c>
      <c r="E55" t="s">
        <v>138</v>
      </c>
      <c r="F55" s="9" t="s">
        <v>139</v>
      </c>
      <c r="G55" s="4">
        <f t="shared" si="2"/>
        <v>2</v>
      </c>
      <c r="H55" s="1">
        <v>2</v>
      </c>
      <c r="I55" s="10">
        <v>0</v>
      </c>
      <c r="J55" s="4">
        <f t="shared" si="3"/>
        <v>5</v>
      </c>
      <c r="K55" s="1">
        <v>5</v>
      </c>
      <c r="L55" s="27">
        <v>0</v>
      </c>
      <c r="M55" s="38"/>
      <c r="P55" s="9"/>
      <c r="S55" s="9"/>
      <c r="T55">
        <f>G55-'Besoin à la commune initial'!F55</f>
        <v>0</v>
      </c>
      <c r="U55">
        <f>H55-'Besoin à la commune initial'!G55</f>
        <v>0</v>
      </c>
      <c r="V55">
        <f>I55-'Besoin à la commune initial'!H55</f>
        <v>0</v>
      </c>
    </row>
    <row r="56" spans="2:22" x14ac:dyDescent="0.35">
      <c r="B56" t="s">
        <v>7</v>
      </c>
      <c r="C56" t="s">
        <v>140</v>
      </c>
      <c r="D56" t="s">
        <v>16</v>
      </c>
      <c r="E56" t="s">
        <v>141</v>
      </c>
      <c r="F56" s="9" t="s">
        <v>142</v>
      </c>
      <c r="G56" s="4">
        <f t="shared" si="2"/>
        <v>0</v>
      </c>
      <c r="H56" s="1">
        <v>0</v>
      </c>
      <c r="I56" s="10">
        <v>0</v>
      </c>
      <c r="J56" s="4">
        <f t="shared" si="3"/>
        <v>2</v>
      </c>
      <c r="K56" s="1">
        <v>2</v>
      </c>
      <c r="L56" s="27">
        <v>0</v>
      </c>
      <c r="M56" s="38"/>
      <c r="P56" s="9"/>
      <c r="S56" s="9"/>
      <c r="T56">
        <f>G56-'Besoin à la commune initial'!F56</f>
        <v>0</v>
      </c>
      <c r="U56">
        <f>H56-'Besoin à la commune initial'!G56</f>
        <v>0</v>
      </c>
      <c r="V56">
        <f>I56-'Besoin à la commune initial'!H56</f>
        <v>0</v>
      </c>
    </row>
    <row r="57" spans="2:22" x14ac:dyDescent="0.35">
      <c r="B57" t="s">
        <v>7</v>
      </c>
      <c r="C57" t="s">
        <v>32</v>
      </c>
      <c r="D57" t="s">
        <v>24</v>
      </c>
      <c r="E57" t="s">
        <v>143</v>
      </c>
      <c r="F57" s="9" t="s">
        <v>144</v>
      </c>
      <c r="G57" s="4">
        <f t="shared" si="2"/>
        <v>1</v>
      </c>
      <c r="H57" s="1">
        <v>1</v>
      </c>
      <c r="I57" s="10">
        <v>0</v>
      </c>
      <c r="J57" s="4">
        <f t="shared" si="3"/>
        <v>3</v>
      </c>
      <c r="K57" s="1">
        <v>3</v>
      </c>
      <c r="L57" s="27">
        <v>0</v>
      </c>
      <c r="M57" s="38"/>
      <c r="P57" s="9"/>
      <c r="S57" s="9"/>
      <c r="T57">
        <f>G57-'Besoin à la commune initial'!F57</f>
        <v>0</v>
      </c>
      <c r="U57">
        <f>H57-'Besoin à la commune initial'!G57</f>
        <v>0</v>
      </c>
      <c r="V57">
        <f>I57-'Besoin à la commune initial'!H57</f>
        <v>0</v>
      </c>
    </row>
    <row r="58" spans="2:22" x14ac:dyDescent="0.35">
      <c r="B58" s="15" t="s">
        <v>7</v>
      </c>
      <c r="C58" s="15" t="s">
        <v>140</v>
      </c>
      <c r="D58" s="15" t="s">
        <v>16</v>
      </c>
      <c r="E58" s="15" t="s">
        <v>145</v>
      </c>
      <c r="F58" s="22" t="s">
        <v>146</v>
      </c>
      <c r="G58" s="16">
        <f t="shared" si="2"/>
        <v>2</v>
      </c>
      <c r="H58" s="17">
        <v>2</v>
      </c>
      <c r="I58" s="18">
        <v>0</v>
      </c>
      <c r="J58" s="16">
        <f t="shared" si="3"/>
        <v>2</v>
      </c>
      <c r="K58" s="17">
        <v>2</v>
      </c>
      <c r="L58" s="29">
        <v>0</v>
      </c>
      <c r="M58" s="38"/>
      <c r="N58" s="15" t="s">
        <v>1334</v>
      </c>
      <c r="O58" s="15" t="s">
        <v>1292</v>
      </c>
      <c r="P58" s="22" t="s">
        <v>1331</v>
      </c>
      <c r="Q58" s="15"/>
      <c r="R58" s="15"/>
      <c r="S58" s="22"/>
      <c r="T58" s="15">
        <f>G58-'Besoin à la commune initial'!F58</f>
        <v>2</v>
      </c>
      <c r="U58" s="15">
        <f>H58-'Besoin à la commune initial'!G58</f>
        <v>2</v>
      </c>
      <c r="V58" s="15">
        <f>I58-'Besoin à la commune initial'!H58</f>
        <v>0</v>
      </c>
    </row>
    <row r="59" spans="2:22" x14ac:dyDescent="0.35">
      <c r="B59" t="s">
        <v>7</v>
      </c>
      <c r="C59" t="s">
        <v>140</v>
      </c>
      <c r="D59" t="s">
        <v>16</v>
      </c>
      <c r="E59" t="s">
        <v>147</v>
      </c>
      <c r="F59" s="9" t="s">
        <v>148</v>
      </c>
      <c r="G59" s="4">
        <f t="shared" si="2"/>
        <v>1</v>
      </c>
      <c r="H59" s="1">
        <v>1</v>
      </c>
      <c r="I59" s="10">
        <v>0</v>
      </c>
      <c r="J59" s="4">
        <f t="shared" si="3"/>
        <v>3</v>
      </c>
      <c r="K59" s="1">
        <v>3</v>
      </c>
      <c r="L59" s="27">
        <v>0</v>
      </c>
      <c r="M59" s="38"/>
      <c r="P59" s="9"/>
      <c r="S59" s="9"/>
      <c r="T59">
        <f>G59-'Besoin à la commune initial'!F59</f>
        <v>0</v>
      </c>
      <c r="U59">
        <f>H59-'Besoin à la commune initial'!G59</f>
        <v>0</v>
      </c>
      <c r="V59">
        <f>I59-'Besoin à la commune initial'!H59</f>
        <v>0</v>
      </c>
    </row>
    <row r="60" spans="2:22" x14ac:dyDescent="0.35">
      <c r="B60" t="s">
        <v>7</v>
      </c>
      <c r="C60" t="s">
        <v>140</v>
      </c>
      <c r="D60" t="s">
        <v>16</v>
      </c>
      <c r="E60" t="s">
        <v>149</v>
      </c>
      <c r="F60" s="9" t="s">
        <v>150</v>
      </c>
      <c r="G60" s="4">
        <f t="shared" si="2"/>
        <v>1</v>
      </c>
      <c r="H60" s="1">
        <v>1</v>
      </c>
      <c r="I60" s="10">
        <v>0</v>
      </c>
      <c r="J60" s="4">
        <f t="shared" si="3"/>
        <v>4</v>
      </c>
      <c r="K60" s="1">
        <v>4</v>
      </c>
      <c r="L60" s="27">
        <v>0</v>
      </c>
      <c r="M60" s="38"/>
      <c r="P60" s="9"/>
      <c r="S60" s="9"/>
      <c r="T60">
        <f>G60-'Besoin à la commune initial'!F60</f>
        <v>0</v>
      </c>
      <c r="U60">
        <f>H60-'Besoin à la commune initial'!G60</f>
        <v>0</v>
      </c>
      <c r="V60">
        <f>I60-'Besoin à la commune initial'!H60</f>
        <v>0</v>
      </c>
    </row>
    <row r="61" spans="2:22" x14ac:dyDescent="0.35">
      <c r="B61" t="s">
        <v>7</v>
      </c>
      <c r="C61" t="s">
        <v>140</v>
      </c>
      <c r="D61" t="s">
        <v>16</v>
      </c>
      <c r="E61" t="s">
        <v>151</v>
      </c>
      <c r="F61" s="9" t="s">
        <v>152</v>
      </c>
      <c r="G61" s="4">
        <f t="shared" si="2"/>
        <v>0</v>
      </c>
      <c r="H61" s="1">
        <v>0</v>
      </c>
      <c r="I61" s="10">
        <v>0</v>
      </c>
      <c r="J61" s="4">
        <f t="shared" si="3"/>
        <v>1</v>
      </c>
      <c r="K61" s="1">
        <v>1</v>
      </c>
      <c r="L61" s="27">
        <v>0</v>
      </c>
      <c r="M61" s="38"/>
      <c r="P61" s="9"/>
      <c r="S61" s="9"/>
      <c r="T61">
        <f>G61-'Besoin à la commune initial'!F61</f>
        <v>0</v>
      </c>
      <c r="U61">
        <f>H61-'Besoin à la commune initial'!G61</f>
        <v>0</v>
      </c>
      <c r="V61">
        <f>I61-'Besoin à la commune initial'!H61</f>
        <v>0</v>
      </c>
    </row>
    <row r="62" spans="2:22" x14ac:dyDescent="0.35">
      <c r="B62" t="s">
        <v>7</v>
      </c>
      <c r="C62" t="s">
        <v>140</v>
      </c>
      <c r="D62" t="s">
        <v>16</v>
      </c>
      <c r="E62" t="s">
        <v>153</v>
      </c>
      <c r="F62" s="9" t="s">
        <v>154</v>
      </c>
      <c r="G62" s="4">
        <f t="shared" si="2"/>
        <v>1</v>
      </c>
      <c r="H62" s="1">
        <v>1</v>
      </c>
      <c r="I62" s="10">
        <v>0</v>
      </c>
      <c r="J62" s="4">
        <f t="shared" si="3"/>
        <v>4</v>
      </c>
      <c r="K62" s="1">
        <v>4</v>
      </c>
      <c r="L62" s="27">
        <v>0</v>
      </c>
      <c r="M62" s="38"/>
      <c r="P62" s="9"/>
      <c r="S62" s="9"/>
      <c r="T62">
        <f>G62-'Besoin à la commune initial'!F62</f>
        <v>0</v>
      </c>
      <c r="U62">
        <f>H62-'Besoin à la commune initial'!G62</f>
        <v>0</v>
      </c>
      <c r="V62">
        <f>I62-'Besoin à la commune initial'!H62</f>
        <v>0</v>
      </c>
    </row>
    <row r="63" spans="2:22" x14ac:dyDescent="0.35">
      <c r="B63" t="s">
        <v>7</v>
      </c>
      <c r="C63" t="s">
        <v>155</v>
      </c>
      <c r="D63" t="s">
        <v>156</v>
      </c>
      <c r="E63" t="s">
        <v>157</v>
      </c>
      <c r="F63" s="9" t="s">
        <v>158</v>
      </c>
      <c r="G63" s="4">
        <f t="shared" si="2"/>
        <v>0</v>
      </c>
      <c r="H63" s="1">
        <v>0</v>
      </c>
      <c r="I63" s="10">
        <v>0</v>
      </c>
      <c r="J63" s="4">
        <f t="shared" si="3"/>
        <v>1</v>
      </c>
      <c r="K63" s="1">
        <v>1</v>
      </c>
      <c r="L63" s="27">
        <v>0</v>
      </c>
      <c r="M63" s="38"/>
      <c r="P63" s="9"/>
      <c r="S63" s="9"/>
      <c r="T63">
        <f>G63-'Besoin à la commune initial'!F63</f>
        <v>0</v>
      </c>
      <c r="U63">
        <f>H63-'Besoin à la commune initial'!G63</f>
        <v>0</v>
      </c>
      <c r="V63">
        <f>I63-'Besoin à la commune initial'!H63</f>
        <v>0</v>
      </c>
    </row>
    <row r="64" spans="2:22" x14ac:dyDescent="0.35">
      <c r="B64" t="s">
        <v>7</v>
      </c>
      <c r="C64" t="s">
        <v>54</v>
      </c>
      <c r="D64" t="s">
        <v>12</v>
      </c>
      <c r="E64" t="s">
        <v>159</v>
      </c>
      <c r="F64" s="9" t="s">
        <v>160</v>
      </c>
      <c r="G64" s="4">
        <f t="shared" si="2"/>
        <v>0</v>
      </c>
      <c r="H64" s="1">
        <v>0</v>
      </c>
      <c r="I64" s="10">
        <v>0</v>
      </c>
      <c r="J64" s="4">
        <f t="shared" si="3"/>
        <v>0</v>
      </c>
      <c r="K64" s="1">
        <v>0</v>
      </c>
      <c r="L64" s="27">
        <v>0</v>
      </c>
      <c r="M64" s="38"/>
      <c r="P64" s="9"/>
      <c r="S64" s="9"/>
      <c r="T64">
        <f>G64-'Besoin à la commune initial'!F64</f>
        <v>0</v>
      </c>
      <c r="U64">
        <f>H64-'Besoin à la commune initial'!G64</f>
        <v>0</v>
      </c>
      <c r="V64">
        <f>I64-'Besoin à la commune initial'!H64</f>
        <v>0</v>
      </c>
    </row>
    <row r="65" spans="1:22" x14ac:dyDescent="0.35">
      <c r="B65" t="s">
        <v>7</v>
      </c>
      <c r="C65" t="s">
        <v>161</v>
      </c>
      <c r="D65" t="s">
        <v>162</v>
      </c>
      <c r="E65" t="s">
        <v>163</v>
      </c>
      <c r="F65" s="9" t="s">
        <v>164</v>
      </c>
      <c r="G65" s="4">
        <f t="shared" si="2"/>
        <v>4</v>
      </c>
      <c r="H65" s="1">
        <v>4</v>
      </c>
      <c r="I65" s="10">
        <v>0</v>
      </c>
      <c r="J65" s="4">
        <f t="shared" si="3"/>
        <v>10</v>
      </c>
      <c r="K65" s="1">
        <v>10</v>
      </c>
      <c r="L65" s="27">
        <v>0</v>
      </c>
      <c r="M65" s="38"/>
      <c r="P65" s="9"/>
      <c r="S65" s="9"/>
      <c r="T65">
        <f>G65-'Besoin à la commune initial'!F65</f>
        <v>0</v>
      </c>
      <c r="U65">
        <f>H65-'Besoin à la commune initial'!G65</f>
        <v>0</v>
      </c>
      <c r="V65">
        <f>I65-'Besoin à la commune initial'!H65</f>
        <v>0</v>
      </c>
    </row>
    <row r="66" spans="1:22" x14ac:dyDescent="0.35">
      <c r="B66" t="s">
        <v>7</v>
      </c>
      <c r="C66" t="s">
        <v>73</v>
      </c>
      <c r="D66" t="s">
        <v>17</v>
      </c>
      <c r="E66" t="s">
        <v>165</v>
      </c>
      <c r="F66" s="9" t="s">
        <v>166</v>
      </c>
      <c r="G66" s="4">
        <f t="shared" si="2"/>
        <v>0</v>
      </c>
      <c r="H66" s="1">
        <v>0</v>
      </c>
      <c r="I66" s="10">
        <v>0</v>
      </c>
      <c r="J66" s="4">
        <f t="shared" si="3"/>
        <v>3</v>
      </c>
      <c r="K66" s="1">
        <v>3</v>
      </c>
      <c r="L66" s="27">
        <v>0</v>
      </c>
      <c r="M66" s="38"/>
      <c r="P66" s="9"/>
      <c r="S66" s="9"/>
      <c r="T66">
        <f>G66-'Besoin à la commune initial'!F66</f>
        <v>0</v>
      </c>
      <c r="U66">
        <f>H66-'Besoin à la commune initial'!G66</f>
        <v>0</v>
      </c>
      <c r="V66">
        <f>I66-'Besoin à la commune initial'!H66</f>
        <v>0</v>
      </c>
    </row>
    <row r="67" spans="1:22" x14ac:dyDescent="0.35">
      <c r="B67" t="s">
        <v>7</v>
      </c>
      <c r="C67" t="s">
        <v>35</v>
      </c>
      <c r="D67" t="s">
        <v>14</v>
      </c>
      <c r="E67" t="s">
        <v>167</v>
      </c>
      <c r="F67" s="9" t="s">
        <v>168</v>
      </c>
      <c r="G67" s="4">
        <f t="shared" si="2"/>
        <v>0</v>
      </c>
      <c r="H67" s="1">
        <v>0</v>
      </c>
      <c r="I67" s="10">
        <v>0</v>
      </c>
      <c r="J67" s="4">
        <f t="shared" si="3"/>
        <v>1</v>
      </c>
      <c r="K67" s="1">
        <v>1</v>
      </c>
      <c r="L67" s="27">
        <v>0</v>
      </c>
      <c r="M67" s="38"/>
      <c r="P67" s="9"/>
      <c r="S67" s="9"/>
      <c r="T67">
        <f>G67-'Besoin à la commune initial'!F67</f>
        <v>0</v>
      </c>
      <c r="U67">
        <f>H67-'Besoin à la commune initial'!G67</f>
        <v>0</v>
      </c>
      <c r="V67">
        <f>I67-'Besoin à la commune initial'!H67</f>
        <v>0</v>
      </c>
    </row>
    <row r="68" spans="1:22" x14ac:dyDescent="0.35">
      <c r="B68" t="s">
        <v>7</v>
      </c>
      <c r="C68" t="s">
        <v>59</v>
      </c>
      <c r="D68" t="s">
        <v>18</v>
      </c>
      <c r="E68" t="s">
        <v>169</v>
      </c>
      <c r="F68" s="9" t="s">
        <v>170</v>
      </c>
      <c r="G68" s="4">
        <f t="shared" si="2"/>
        <v>0</v>
      </c>
      <c r="H68" s="1">
        <v>0</v>
      </c>
      <c r="I68" s="10">
        <v>0</v>
      </c>
      <c r="J68" s="4">
        <f t="shared" si="3"/>
        <v>2</v>
      </c>
      <c r="K68" s="1">
        <v>2</v>
      </c>
      <c r="L68" s="27">
        <v>0</v>
      </c>
      <c r="M68" s="38"/>
      <c r="P68" s="9"/>
      <c r="S68" s="9"/>
      <c r="T68">
        <f>G68-'Besoin à la commune initial'!F68</f>
        <v>0</v>
      </c>
      <c r="U68">
        <f>H68-'Besoin à la commune initial'!G68</f>
        <v>0</v>
      </c>
      <c r="V68">
        <f>I68-'Besoin à la commune initial'!H68</f>
        <v>0</v>
      </c>
    </row>
    <row r="69" spans="1:22" x14ac:dyDescent="0.35">
      <c r="B69" t="s">
        <v>7</v>
      </c>
      <c r="C69" t="s">
        <v>68</v>
      </c>
      <c r="D69" t="s">
        <v>20</v>
      </c>
      <c r="E69" t="s">
        <v>171</v>
      </c>
      <c r="F69" s="9" t="s">
        <v>172</v>
      </c>
      <c r="G69" s="4">
        <f t="shared" ref="G69:G132" si="4">SUM(H69:I69)</f>
        <v>0</v>
      </c>
      <c r="H69" s="1">
        <v>0</v>
      </c>
      <c r="I69" s="10">
        <v>0</v>
      </c>
      <c r="J69" s="4">
        <f t="shared" si="3"/>
        <v>0</v>
      </c>
      <c r="K69" s="1">
        <v>0</v>
      </c>
      <c r="L69" s="27">
        <v>0</v>
      </c>
      <c r="M69" s="38"/>
      <c r="P69" s="9"/>
      <c r="S69" s="9"/>
      <c r="T69">
        <f>G69-'Besoin à la commune initial'!F69</f>
        <v>0</v>
      </c>
      <c r="U69">
        <f>H69-'Besoin à la commune initial'!G69</f>
        <v>0</v>
      </c>
      <c r="V69">
        <f>I69-'Besoin à la commune initial'!H69</f>
        <v>0</v>
      </c>
    </row>
    <row r="70" spans="1:22" x14ac:dyDescent="0.35">
      <c r="B70" t="s">
        <v>7</v>
      </c>
      <c r="C70" t="s">
        <v>137</v>
      </c>
      <c r="D70" t="s">
        <v>9</v>
      </c>
      <c r="E70" t="s">
        <v>173</v>
      </c>
      <c r="F70" s="9" t="s">
        <v>174</v>
      </c>
      <c r="G70" s="4">
        <f t="shared" si="4"/>
        <v>1</v>
      </c>
      <c r="H70" s="1">
        <v>1</v>
      </c>
      <c r="I70" s="10">
        <v>0</v>
      </c>
      <c r="J70" s="4">
        <f t="shared" ref="J70:J133" si="5">SUM(K70:L70)</f>
        <v>5</v>
      </c>
      <c r="K70" s="1">
        <v>5</v>
      </c>
      <c r="L70" s="27">
        <v>0</v>
      </c>
      <c r="M70" s="38"/>
      <c r="P70" s="9"/>
      <c r="S70" s="9"/>
      <c r="T70">
        <f>G70-'Besoin à la commune initial'!F70</f>
        <v>0</v>
      </c>
      <c r="U70">
        <f>H70-'Besoin à la commune initial'!G70</f>
        <v>0</v>
      </c>
      <c r="V70">
        <f>I70-'Besoin à la commune initial'!H70</f>
        <v>0</v>
      </c>
    </row>
    <row r="71" spans="1:22" x14ac:dyDescent="0.35">
      <c r="B71" t="s">
        <v>7</v>
      </c>
      <c r="C71" t="s">
        <v>68</v>
      </c>
      <c r="D71" t="s">
        <v>20</v>
      </c>
      <c r="E71" t="s">
        <v>175</v>
      </c>
      <c r="F71" s="9" t="s">
        <v>176</v>
      </c>
      <c r="G71" s="4">
        <f t="shared" si="4"/>
        <v>0</v>
      </c>
      <c r="H71" s="1">
        <v>0</v>
      </c>
      <c r="I71" s="10">
        <v>0</v>
      </c>
      <c r="J71" s="4">
        <f t="shared" si="5"/>
        <v>0</v>
      </c>
      <c r="K71" s="1">
        <v>0</v>
      </c>
      <c r="L71" s="27">
        <v>0</v>
      </c>
      <c r="M71" s="38"/>
      <c r="P71" s="9"/>
      <c r="S71" s="9"/>
      <c r="T71">
        <f>G71-'Besoin à la commune initial'!F71</f>
        <v>0</v>
      </c>
      <c r="U71">
        <f>H71-'Besoin à la commune initial'!G71</f>
        <v>0</v>
      </c>
      <c r="V71">
        <f>I71-'Besoin à la commune initial'!H71</f>
        <v>0</v>
      </c>
    </row>
    <row r="72" spans="1:22" x14ac:dyDescent="0.35">
      <c r="B72" t="s">
        <v>7</v>
      </c>
      <c r="C72" t="s">
        <v>123</v>
      </c>
      <c r="D72" t="s">
        <v>11</v>
      </c>
      <c r="E72" t="s">
        <v>177</v>
      </c>
      <c r="F72" s="9" t="s">
        <v>178</v>
      </c>
      <c r="G72" s="4">
        <f t="shared" si="4"/>
        <v>2</v>
      </c>
      <c r="H72" s="1">
        <v>1</v>
      </c>
      <c r="I72" s="10">
        <v>1</v>
      </c>
      <c r="J72" s="4">
        <f t="shared" si="5"/>
        <v>6</v>
      </c>
      <c r="K72" s="1">
        <v>4</v>
      </c>
      <c r="L72" s="27">
        <v>2</v>
      </c>
      <c r="M72" s="38"/>
      <c r="P72" s="9"/>
      <c r="S72" s="9"/>
      <c r="T72">
        <f>G72-'Besoin à la commune initial'!F72</f>
        <v>0</v>
      </c>
      <c r="U72">
        <f>H72-'Besoin à la commune initial'!G72</f>
        <v>0</v>
      </c>
      <c r="V72">
        <f>I72-'Besoin à la commune initial'!H72</f>
        <v>0</v>
      </c>
    </row>
    <row r="73" spans="1:22" x14ac:dyDescent="0.35">
      <c r="A73" t="s">
        <v>1258</v>
      </c>
      <c r="B73" s="11" t="s">
        <v>7</v>
      </c>
      <c r="C73" s="11" t="s">
        <v>32</v>
      </c>
      <c r="D73" s="11" t="s">
        <v>24</v>
      </c>
      <c r="E73" s="11" t="s">
        <v>179</v>
      </c>
      <c r="F73" s="23" t="s">
        <v>180</v>
      </c>
      <c r="G73" s="12">
        <f t="shared" si="4"/>
        <v>0</v>
      </c>
      <c r="H73" s="13">
        <v>0</v>
      </c>
      <c r="I73" s="14">
        <v>0</v>
      </c>
      <c r="J73" s="12">
        <f t="shared" si="5"/>
        <v>3</v>
      </c>
      <c r="K73" s="13">
        <v>1</v>
      </c>
      <c r="L73" s="28">
        <v>2</v>
      </c>
      <c r="M73" s="38"/>
      <c r="N73" s="11" t="s">
        <v>1260</v>
      </c>
      <c r="O73" s="11" t="s">
        <v>1292</v>
      </c>
      <c r="P73" s="23" t="s">
        <v>1296</v>
      </c>
      <c r="Q73" s="11"/>
      <c r="R73" s="11"/>
      <c r="S73" s="23"/>
      <c r="T73" s="11">
        <f>G73-'Besoin à la commune initial'!F73</f>
        <v>-1</v>
      </c>
      <c r="U73" s="11">
        <f>H73-'Besoin à la commune initial'!G73</f>
        <v>0</v>
      </c>
      <c r="V73" s="11">
        <f>I73-'Besoin à la commune initial'!H73</f>
        <v>-1</v>
      </c>
    </row>
    <row r="74" spans="1:22" x14ac:dyDescent="0.35">
      <c r="B74" t="s">
        <v>7</v>
      </c>
      <c r="C74" t="s">
        <v>123</v>
      </c>
      <c r="D74" t="s">
        <v>11</v>
      </c>
      <c r="E74" t="s">
        <v>181</v>
      </c>
      <c r="F74" s="9" t="s">
        <v>182</v>
      </c>
      <c r="G74" s="4">
        <f t="shared" si="4"/>
        <v>0</v>
      </c>
      <c r="H74" s="1">
        <v>0</v>
      </c>
      <c r="I74" s="10">
        <v>0</v>
      </c>
      <c r="J74" s="4">
        <f t="shared" si="5"/>
        <v>1</v>
      </c>
      <c r="K74" s="1">
        <v>1</v>
      </c>
      <c r="L74" s="27">
        <v>0</v>
      </c>
      <c r="M74" s="38"/>
      <c r="P74" s="9"/>
      <c r="S74" s="9"/>
      <c r="T74">
        <f>G74-'Besoin à la commune initial'!F74</f>
        <v>0</v>
      </c>
      <c r="U74">
        <f>H74-'Besoin à la commune initial'!G74</f>
        <v>0</v>
      </c>
      <c r="V74">
        <f>I74-'Besoin à la commune initial'!H74</f>
        <v>0</v>
      </c>
    </row>
    <row r="75" spans="1:22" x14ac:dyDescent="0.35">
      <c r="B75" t="s">
        <v>7</v>
      </c>
      <c r="C75" t="s">
        <v>68</v>
      </c>
      <c r="D75" t="s">
        <v>20</v>
      </c>
      <c r="E75" t="s">
        <v>183</v>
      </c>
      <c r="F75" s="9" t="s">
        <v>184</v>
      </c>
      <c r="G75" s="4">
        <f t="shared" si="4"/>
        <v>0</v>
      </c>
      <c r="H75" s="1">
        <v>0</v>
      </c>
      <c r="I75" s="10">
        <v>0</v>
      </c>
      <c r="J75" s="4">
        <f t="shared" si="5"/>
        <v>1</v>
      </c>
      <c r="K75" s="1">
        <v>1</v>
      </c>
      <c r="L75" s="27">
        <v>0</v>
      </c>
      <c r="M75" s="38"/>
      <c r="P75" s="9"/>
      <c r="S75" s="9"/>
      <c r="T75">
        <f>G75-'Besoin à la commune initial'!F75</f>
        <v>0</v>
      </c>
      <c r="U75">
        <f>H75-'Besoin à la commune initial'!G75</f>
        <v>0</v>
      </c>
      <c r="V75">
        <f>I75-'Besoin à la commune initial'!H75</f>
        <v>0</v>
      </c>
    </row>
    <row r="76" spans="1:22" x14ac:dyDescent="0.35">
      <c r="B76" t="s">
        <v>7</v>
      </c>
      <c r="C76" t="s">
        <v>134</v>
      </c>
      <c r="D76" t="s">
        <v>10</v>
      </c>
      <c r="E76" t="s">
        <v>185</v>
      </c>
      <c r="F76" s="9" t="s">
        <v>186</v>
      </c>
      <c r="G76" s="4">
        <f t="shared" si="4"/>
        <v>1</v>
      </c>
      <c r="H76" s="1">
        <v>1</v>
      </c>
      <c r="I76" s="10">
        <v>0</v>
      </c>
      <c r="J76" s="4">
        <f t="shared" si="5"/>
        <v>4</v>
      </c>
      <c r="K76" s="1">
        <v>4</v>
      </c>
      <c r="L76" s="27">
        <v>0</v>
      </c>
      <c r="M76" s="38"/>
      <c r="P76" s="9"/>
      <c r="S76" s="9"/>
      <c r="T76">
        <f>G76-'Besoin à la commune initial'!F76</f>
        <v>0</v>
      </c>
      <c r="U76">
        <f>H76-'Besoin à la commune initial'!G76</f>
        <v>0</v>
      </c>
      <c r="V76">
        <f>I76-'Besoin à la commune initial'!H76</f>
        <v>0</v>
      </c>
    </row>
    <row r="77" spans="1:22" x14ac:dyDescent="0.35">
      <c r="A77" t="s">
        <v>1258</v>
      </c>
      <c r="B77" s="15" t="s">
        <v>7</v>
      </c>
      <c r="C77" s="15" t="s">
        <v>35</v>
      </c>
      <c r="D77" s="15" t="s">
        <v>14</v>
      </c>
      <c r="E77" s="15" t="s">
        <v>187</v>
      </c>
      <c r="F77" s="22" t="s">
        <v>188</v>
      </c>
      <c r="G77" s="16">
        <f t="shared" si="4"/>
        <v>2</v>
      </c>
      <c r="H77" s="17">
        <v>2</v>
      </c>
      <c r="I77" s="18">
        <v>0</v>
      </c>
      <c r="J77" s="16">
        <f t="shared" si="5"/>
        <v>6</v>
      </c>
      <c r="K77" s="17">
        <v>6</v>
      </c>
      <c r="L77" s="29">
        <v>0</v>
      </c>
      <c r="M77" s="38"/>
      <c r="N77" s="15" t="s">
        <v>1251</v>
      </c>
      <c r="O77" s="15" t="s">
        <v>1292</v>
      </c>
      <c r="P77" s="22" t="s">
        <v>1296</v>
      </c>
      <c r="Q77" s="15"/>
      <c r="R77" s="15"/>
      <c r="S77" s="22"/>
      <c r="T77" s="15">
        <f>G77-'Besoin à la commune initial'!F77</f>
        <v>1</v>
      </c>
      <c r="U77" s="15">
        <f>H77-'Besoin à la commune initial'!G77</f>
        <v>1</v>
      </c>
      <c r="V77" s="15">
        <f>I77-'Besoin à la commune initial'!H77</f>
        <v>0</v>
      </c>
    </row>
    <row r="78" spans="1:22" x14ac:dyDescent="0.35">
      <c r="B78" t="s">
        <v>7</v>
      </c>
      <c r="C78" t="s">
        <v>140</v>
      </c>
      <c r="D78" t="s">
        <v>16</v>
      </c>
      <c r="E78" t="s">
        <v>189</v>
      </c>
      <c r="F78" s="9" t="s">
        <v>190</v>
      </c>
      <c r="G78" s="4">
        <f t="shared" si="4"/>
        <v>0</v>
      </c>
      <c r="H78" s="1">
        <v>0</v>
      </c>
      <c r="I78" s="10">
        <v>0</v>
      </c>
      <c r="J78" s="4">
        <f t="shared" si="5"/>
        <v>0</v>
      </c>
      <c r="K78" s="1">
        <v>0</v>
      </c>
      <c r="L78" s="27">
        <v>0</v>
      </c>
      <c r="M78" s="38"/>
      <c r="P78" s="9"/>
      <c r="S78" s="9"/>
      <c r="T78">
        <f>G78-'Besoin à la commune initial'!F78</f>
        <v>0</v>
      </c>
      <c r="U78">
        <f>H78-'Besoin à la commune initial'!G78</f>
        <v>0</v>
      </c>
      <c r="V78">
        <f>I78-'Besoin à la commune initial'!H78</f>
        <v>0</v>
      </c>
    </row>
    <row r="79" spans="1:22" x14ac:dyDescent="0.35">
      <c r="B79" t="s">
        <v>7</v>
      </c>
      <c r="C79" t="s">
        <v>161</v>
      </c>
      <c r="D79" t="s">
        <v>162</v>
      </c>
      <c r="E79" t="s">
        <v>191</v>
      </c>
      <c r="F79" s="9" t="s">
        <v>192</v>
      </c>
      <c r="G79" s="4">
        <f t="shared" si="4"/>
        <v>1</v>
      </c>
      <c r="H79" s="1">
        <v>1</v>
      </c>
      <c r="I79" s="10">
        <v>0</v>
      </c>
      <c r="J79" s="4">
        <f t="shared" si="5"/>
        <v>3</v>
      </c>
      <c r="K79" s="1">
        <v>3</v>
      </c>
      <c r="L79" s="27">
        <v>0</v>
      </c>
      <c r="M79" s="38"/>
      <c r="P79" s="9"/>
      <c r="S79" s="9"/>
      <c r="T79">
        <f>G79-'Besoin à la commune initial'!F79</f>
        <v>0</v>
      </c>
      <c r="U79">
        <f>H79-'Besoin à la commune initial'!G79</f>
        <v>0</v>
      </c>
      <c r="V79">
        <f>I79-'Besoin à la commune initial'!H79</f>
        <v>0</v>
      </c>
    </row>
    <row r="80" spans="1:22" x14ac:dyDescent="0.35">
      <c r="B80" t="s">
        <v>7</v>
      </c>
      <c r="C80" t="s">
        <v>68</v>
      </c>
      <c r="D80" t="s">
        <v>20</v>
      </c>
      <c r="E80" t="s">
        <v>193</v>
      </c>
      <c r="F80" s="9" t="s">
        <v>194</v>
      </c>
      <c r="G80" s="4">
        <f t="shared" si="4"/>
        <v>0</v>
      </c>
      <c r="H80" s="1">
        <v>0</v>
      </c>
      <c r="I80" s="10">
        <v>0</v>
      </c>
      <c r="J80" s="4">
        <f t="shared" si="5"/>
        <v>1</v>
      </c>
      <c r="K80" s="1">
        <v>1</v>
      </c>
      <c r="L80" s="27">
        <v>0</v>
      </c>
      <c r="M80" s="38"/>
      <c r="P80" s="9"/>
      <c r="S80" s="9"/>
      <c r="T80">
        <f>G80-'Besoin à la commune initial'!F80</f>
        <v>0</v>
      </c>
      <c r="U80">
        <f>H80-'Besoin à la commune initial'!G80</f>
        <v>0</v>
      </c>
      <c r="V80">
        <f>I80-'Besoin à la commune initial'!H80</f>
        <v>0</v>
      </c>
    </row>
    <row r="81" spans="1:22" x14ac:dyDescent="0.35">
      <c r="B81" t="s">
        <v>7</v>
      </c>
      <c r="C81" t="s">
        <v>195</v>
      </c>
      <c r="D81" t="s">
        <v>15</v>
      </c>
      <c r="E81" t="s">
        <v>196</v>
      </c>
      <c r="F81" s="9" t="s">
        <v>197</v>
      </c>
      <c r="G81" s="4">
        <f t="shared" si="4"/>
        <v>0</v>
      </c>
      <c r="H81" s="1">
        <v>0</v>
      </c>
      <c r="I81" s="10">
        <v>0</v>
      </c>
      <c r="J81" s="4">
        <f t="shared" si="5"/>
        <v>0</v>
      </c>
      <c r="K81" s="1">
        <v>0</v>
      </c>
      <c r="L81" s="27">
        <v>0</v>
      </c>
      <c r="M81" s="38"/>
      <c r="P81" s="9"/>
      <c r="S81" s="9"/>
      <c r="T81">
        <f>G81-'Besoin à la commune initial'!F81</f>
        <v>0</v>
      </c>
      <c r="U81">
        <f>H81-'Besoin à la commune initial'!G81</f>
        <v>0</v>
      </c>
      <c r="V81">
        <f>I81-'Besoin à la commune initial'!H81</f>
        <v>0</v>
      </c>
    </row>
    <row r="82" spans="1:22" x14ac:dyDescent="0.35">
      <c r="B82" t="s">
        <v>7</v>
      </c>
      <c r="C82" t="s">
        <v>96</v>
      </c>
      <c r="D82" t="s">
        <v>19</v>
      </c>
      <c r="E82" t="s">
        <v>198</v>
      </c>
      <c r="F82" s="9" t="s">
        <v>199</v>
      </c>
      <c r="G82" s="4">
        <f t="shared" si="4"/>
        <v>0</v>
      </c>
      <c r="H82" s="1">
        <v>0</v>
      </c>
      <c r="I82" s="10">
        <v>0</v>
      </c>
      <c r="J82" s="4">
        <f t="shared" si="5"/>
        <v>1</v>
      </c>
      <c r="K82" s="1">
        <v>1</v>
      </c>
      <c r="L82" s="27">
        <v>0</v>
      </c>
      <c r="M82" s="38"/>
      <c r="P82" s="9"/>
      <c r="S82" s="9"/>
      <c r="T82">
        <f>G82-'Besoin à la commune initial'!F82</f>
        <v>0</v>
      </c>
      <c r="U82">
        <f>H82-'Besoin à la commune initial'!G82</f>
        <v>0</v>
      </c>
      <c r="V82">
        <f>I82-'Besoin à la commune initial'!H82</f>
        <v>0</v>
      </c>
    </row>
    <row r="83" spans="1:22" x14ac:dyDescent="0.35">
      <c r="B83" t="s">
        <v>7</v>
      </c>
      <c r="C83" t="s">
        <v>134</v>
      </c>
      <c r="D83" t="s">
        <v>10</v>
      </c>
      <c r="E83" t="s">
        <v>200</v>
      </c>
      <c r="F83" s="9" t="s">
        <v>201</v>
      </c>
      <c r="G83" s="4">
        <f t="shared" si="4"/>
        <v>0</v>
      </c>
      <c r="H83" s="1">
        <v>0</v>
      </c>
      <c r="I83" s="10">
        <v>0</v>
      </c>
      <c r="J83" s="4">
        <f t="shared" si="5"/>
        <v>0</v>
      </c>
      <c r="K83" s="1">
        <v>0</v>
      </c>
      <c r="L83" s="27">
        <v>0</v>
      </c>
      <c r="M83" s="38"/>
      <c r="P83" s="9"/>
      <c r="S83" s="9"/>
      <c r="T83">
        <f>G83-'Besoin à la commune initial'!F83</f>
        <v>0</v>
      </c>
      <c r="U83">
        <f>H83-'Besoin à la commune initial'!G83</f>
        <v>0</v>
      </c>
      <c r="V83">
        <f>I83-'Besoin à la commune initial'!H83</f>
        <v>0</v>
      </c>
    </row>
    <row r="84" spans="1:22" x14ac:dyDescent="0.35">
      <c r="B84" t="s">
        <v>7</v>
      </c>
      <c r="C84" t="s">
        <v>73</v>
      </c>
      <c r="D84" t="s">
        <v>17</v>
      </c>
      <c r="E84" t="s">
        <v>202</v>
      </c>
      <c r="F84" s="9" t="s">
        <v>203</v>
      </c>
      <c r="G84" s="4">
        <f t="shared" si="4"/>
        <v>0</v>
      </c>
      <c r="H84" s="1">
        <v>0</v>
      </c>
      <c r="I84" s="10">
        <v>0</v>
      </c>
      <c r="J84" s="4">
        <f t="shared" si="5"/>
        <v>0</v>
      </c>
      <c r="K84" s="1">
        <v>0</v>
      </c>
      <c r="L84" s="27">
        <v>0</v>
      </c>
      <c r="M84" s="38"/>
      <c r="P84" s="9"/>
      <c r="S84" s="9"/>
      <c r="T84">
        <f>G84-'Besoin à la commune initial'!F84</f>
        <v>0</v>
      </c>
      <c r="U84">
        <f>H84-'Besoin à la commune initial'!G84</f>
        <v>0</v>
      </c>
      <c r="V84">
        <f>I84-'Besoin à la commune initial'!H84</f>
        <v>0</v>
      </c>
    </row>
    <row r="85" spans="1:22" x14ac:dyDescent="0.35">
      <c r="B85" t="s">
        <v>7</v>
      </c>
      <c r="C85" t="s">
        <v>204</v>
      </c>
      <c r="D85" t="s">
        <v>23</v>
      </c>
      <c r="E85" t="s">
        <v>205</v>
      </c>
      <c r="F85" s="9" t="s">
        <v>206</v>
      </c>
      <c r="G85" s="4">
        <f t="shared" si="4"/>
        <v>0</v>
      </c>
      <c r="H85" s="1">
        <v>0</v>
      </c>
      <c r="I85" s="10">
        <v>0</v>
      </c>
      <c r="J85" s="4">
        <f t="shared" si="5"/>
        <v>0</v>
      </c>
      <c r="K85" s="1">
        <v>0</v>
      </c>
      <c r="L85" s="27">
        <v>0</v>
      </c>
      <c r="M85" s="38"/>
      <c r="P85" s="9"/>
      <c r="S85" s="9"/>
      <c r="T85">
        <f>G85-'Besoin à la commune initial'!F85</f>
        <v>0</v>
      </c>
      <c r="U85">
        <f>H85-'Besoin à la commune initial'!G85</f>
        <v>0</v>
      </c>
      <c r="V85">
        <f>I85-'Besoin à la commune initial'!H85</f>
        <v>0</v>
      </c>
    </row>
    <row r="86" spans="1:22" x14ac:dyDescent="0.35">
      <c r="B86" t="s">
        <v>7</v>
      </c>
      <c r="C86" t="s">
        <v>207</v>
      </c>
      <c r="D86" t="s">
        <v>13</v>
      </c>
      <c r="E86" t="s">
        <v>208</v>
      </c>
      <c r="F86" s="9" t="s">
        <v>209</v>
      </c>
      <c r="G86" s="4">
        <f t="shared" si="4"/>
        <v>0</v>
      </c>
      <c r="H86" s="1">
        <v>0</v>
      </c>
      <c r="I86" s="10">
        <v>0</v>
      </c>
      <c r="J86" s="4">
        <f t="shared" si="5"/>
        <v>1</v>
      </c>
      <c r="K86" s="1">
        <v>1</v>
      </c>
      <c r="L86" s="27">
        <v>0</v>
      </c>
      <c r="M86" s="38"/>
      <c r="P86" s="9"/>
      <c r="S86" s="9"/>
      <c r="T86">
        <f>G86-'Besoin à la commune initial'!F86</f>
        <v>0</v>
      </c>
      <c r="U86">
        <f>H86-'Besoin à la commune initial'!G86</f>
        <v>0</v>
      </c>
      <c r="V86">
        <f>I86-'Besoin à la commune initial'!H86</f>
        <v>0</v>
      </c>
    </row>
    <row r="87" spans="1:22" x14ac:dyDescent="0.35">
      <c r="B87" t="s">
        <v>7</v>
      </c>
      <c r="C87" t="s">
        <v>134</v>
      </c>
      <c r="D87" t="s">
        <v>10</v>
      </c>
      <c r="E87" t="s">
        <v>210</v>
      </c>
      <c r="F87" s="9" t="s">
        <v>211</v>
      </c>
      <c r="G87" s="4">
        <f t="shared" si="4"/>
        <v>1</v>
      </c>
      <c r="H87" s="1">
        <v>1</v>
      </c>
      <c r="I87" s="10">
        <v>0</v>
      </c>
      <c r="J87" s="4">
        <f t="shared" si="5"/>
        <v>3</v>
      </c>
      <c r="K87" s="1">
        <v>3</v>
      </c>
      <c r="L87" s="27">
        <v>0</v>
      </c>
      <c r="M87" s="38"/>
      <c r="P87" s="9"/>
      <c r="S87" s="9"/>
      <c r="T87">
        <f>G87-'Besoin à la commune initial'!F87</f>
        <v>0</v>
      </c>
      <c r="U87">
        <f>H87-'Besoin à la commune initial'!G87</f>
        <v>0</v>
      </c>
      <c r="V87">
        <f>I87-'Besoin à la commune initial'!H87</f>
        <v>0</v>
      </c>
    </row>
    <row r="88" spans="1:22" x14ac:dyDescent="0.35">
      <c r="A88" t="s">
        <v>1258</v>
      </c>
      <c r="B88" s="15" t="s">
        <v>7</v>
      </c>
      <c r="C88" s="15" t="s">
        <v>35</v>
      </c>
      <c r="D88" s="15" t="s">
        <v>14</v>
      </c>
      <c r="E88" s="15" t="s">
        <v>212</v>
      </c>
      <c r="F88" s="22" t="s">
        <v>213</v>
      </c>
      <c r="G88" s="16">
        <f t="shared" si="4"/>
        <v>2</v>
      </c>
      <c r="H88" s="17">
        <v>2</v>
      </c>
      <c r="I88" s="18">
        <v>0</v>
      </c>
      <c r="J88" s="16">
        <f t="shared" si="5"/>
        <v>7</v>
      </c>
      <c r="K88" s="17">
        <v>7</v>
      </c>
      <c r="L88" s="29">
        <v>0</v>
      </c>
      <c r="M88" s="38"/>
      <c r="N88" s="15" t="s">
        <v>1251</v>
      </c>
      <c r="O88" s="15" t="s">
        <v>1292</v>
      </c>
      <c r="P88" s="22" t="s">
        <v>1296</v>
      </c>
      <c r="Q88" s="15"/>
      <c r="R88" s="15"/>
      <c r="S88" s="22"/>
      <c r="T88" s="15">
        <f>G88-'Besoin à la commune initial'!F88</f>
        <v>1</v>
      </c>
      <c r="U88" s="15">
        <f>H88-'Besoin à la commune initial'!G88</f>
        <v>1</v>
      </c>
      <c r="V88" s="15">
        <f>I88-'Besoin à la commune initial'!H88</f>
        <v>0</v>
      </c>
    </row>
    <row r="89" spans="1:22" x14ac:dyDescent="0.35">
      <c r="A89" t="s">
        <v>1258</v>
      </c>
      <c r="B89" s="15" t="s">
        <v>7</v>
      </c>
      <c r="C89" s="15" t="s">
        <v>35</v>
      </c>
      <c r="D89" s="15" t="s">
        <v>14</v>
      </c>
      <c r="E89" s="15" t="s">
        <v>214</v>
      </c>
      <c r="F89" s="22" t="s">
        <v>215</v>
      </c>
      <c r="G89" s="16">
        <f t="shared" si="4"/>
        <v>6</v>
      </c>
      <c r="H89" s="17">
        <v>6</v>
      </c>
      <c r="I89" s="18">
        <v>0</v>
      </c>
      <c r="J89" s="16">
        <f t="shared" si="5"/>
        <v>14</v>
      </c>
      <c r="K89" s="17">
        <v>14</v>
      </c>
      <c r="L89" s="29">
        <v>0</v>
      </c>
      <c r="M89" s="38"/>
      <c r="N89" s="15" t="s">
        <v>1264</v>
      </c>
      <c r="O89" s="15" t="s">
        <v>1292</v>
      </c>
      <c r="P89" s="22" t="s">
        <v>1296</v>
      </c>
      <c r="Q89" s="15"/>
      <c r="R89" s="15"/>
      <c r="S89" s="22"/>
      <c r="T89" s="15">
        <f>G89-'Besoin à la commune initial'!F89</f>
        <v>1</v>
      </c>
      <c r="U89" s="15">
        <f>H89-'Besoin à la commune initial'!G89</f>
        <v>1</v>
      </c>
      <c r="V89" s="15">
        <f>I89-'Besoin à la commune initial'!H89</f>
        <v>0</v>
      </c>
    </row>
    <row r="90" spans="1:22" x14ac:dyDescent="0.35">
      <c r="B90" t="s">
        <v>7</v>
      </c>
      <c r="C90" t="s">
        <v>204</v>
      </c>
      <c r="D90" t="s">
        <v>23</v>
      </c>
      <c r="E90" t="s">
        <v>216</v>
      </c>
      <c r="F90" s="9" t="s">
        <v>217</v>
      </c>
      <c r="G90" s="4">
        <f t="shared" si="4"/>
        <v>0</v>
      </c>
      <c r="H90" s="1">
        <v>0</v>
      </c>
      <c r="I90" s="10">
        <v>0</v>
      </c>
      <c r="J90" s="4">
        <f t="shared" si="5"/>
        <v>0</v>
      </c>
      <c r="K90" s="1">
        <v>0</v>
      </c>
      <c r="L90" s="27">
        <v>0</v>
      </c>
      <c r="M90" s="38"/>
      <c r="P90" s="9"/>
      <c r="S90" s="9"/>
      <c r="T90">
        <f>G90-'Besoin à la commune initial'!F90</f>
        <v>0</v>
      </c>
      <c r="U90">
        <f>H90-'Besoin à la commune initial'!G90</f>
        <v>0</v>
      </c>
      <c r="V90">
        <f>I90-'Besoin à la commune initial'!H90</f>
        <v>0</v>
      </c>
    </row>
    <row r="91" spans="1:22" x14ac:dyDescent="0.35">
      <c r="B91" t="s">
        <v>7</v>
      </c>
      <c r="C91" t="s">
        <v>73</v>
      </c>
      <c r="D91" t="s">
        <v>17</v>
      </c>
      <c r="E91" t="s">
        <v>218</v>
      </c>
      <c r="F91" s="9" t="s">
        <v>219</v>
      </c>
      <c r="G91" s="4">
        <f t="shared" si="4"/>
        <v>0</v>
      </c>
      <c r="H91" s="1">
        <v>0</v>
      </c>
      <c r="I91" s="10">
        <v>0</v>
      </c>
      <c r="J91" s="4">
        <f t="shared" si="5"/>
        <v>1</v>
      </c>
      <c r="K91" s="1">
        <v>1</v>
      </c>
      <c r="L91" s="27">
        <v>0</v>
      </c>
      <c r="M91" s="38"/>
      <c r="P91" s="9"/>
      <c r="S91" s="9"/>
      <c r="T91">
        <f>G91-'Besoin à la commune initial'!F91</f>
        <v>0</v>
      </c>
      <c r="U91">
        <f>H91-'Besoin à la commune initial'!G91</f>
        <v>0</v>
      </c>
      <c r="V91">
        <f>I91-'Besoin à la commune initial'!H91</f>
        <v>0</v>
      </c>
    </row>
    <row r="92" spans="1:22" x14ac:dyDescent="0.35">
      <c r="B92" t="s">
        <v>7</v>
      </c>
      <c r="C92" t="s">
        <v>204</v>
      </c>
      <c r="D92" t="s">
        <v>23</v>
      </c>
      <c r="E92" t="s">
        <v>220</v>
      </c>
      <c r="F92" s="9" t="s">
        <v>221</v>
      </c>
      <c r="G92" s="4">
        <f t="shared" si="4"/>
        <v>0</v>
      </c>
      <c r="H92" s="1">
        <v>0</v>
      </c>
      <c r="I92" s="10">
        <v>0</v>
      </c>
      <c r="J92" s="4">
        <f t="shared" si="5"/>
        <v>0</v>
      </c>
      <c r="K92" s="1">
        <v>0</v>
      </c>
      <c r="L92" s="27">
        <v>0</v>
      </c>
      <c r="M92" s="38"/>
      <c r="P92" s="9"/>
      <c r="S92" s="9"/>
      <c r="T92">
        <f>G92-'Besoin à la commune initial'!F92</f>
        <v>0</v>
      </c>
      <c r="U92">
        <f>H92-'Besoin à la commune initial'!G92</f>
        <v>0</v>
      </c>
      <c r="V92">
        <f>I92-'Besoin à la commune initial'!H92</f>
        <v>0</v>
      </c>
    </row>
    <row r="93" spans="1:22" x14ac:dyDescent="0.35">
      <c r="B93" t="s">
        <v>7</v>
      </c>
      <c r="C93" t="s">
        <v>123</v>
      </c>
      <c r="D93" t="s">
        <v>11</v>
      </c>
      <c r="E93" t="s">
        <v>222</v>
      </c>
      <c r="F93" s="9" t="s">
        <v>223</v>
      </c>
      <c r="G93" s="4">
        <f t="shared" si="4"/>
        <v>1</v>
      </c>
      <c r="H93" s="1">
        <v>1</v>
      </c>
      <c r="I93" s="10">
        <v>0</v>
      </c>
      <c r="J93" s="4">
        <f t="shared" si="5"/>
        <v>3</v>
      </c>
      <c r="K93" s="1">
        <v>3</v>
      </c>
      <c r="L93" s="27">
        <v>0</v>
      </c>
      <c r="M93" s="38"/>
      <c r="P93" s="9"/>
      <c r="S93" s="9"/>
      <c r="T93">
        <f>G93-'Besoin à la commune initial'!F93</f>
        <v>0</v>
      </c>
      <c r="U93">
        <f>H93-'Besoin à la commune initial'!G93</f>
        <v>0</v>
      </c>
      <c r="V93">
        <f>I93-'Besoin à la commune initial'!H93</f>
        <v>0</v>
      </c>
    </row>
    <row r="94" spans="1:22" x14ac:dyDescent="0.35">
      <c r="A94" t="s">
        <v>1258</v>
      </c>
      <c r="B94" s="15" t="s">
        <v>7</v>
      </c>
      <c r="C94" s="15" t="s">
        <v>155</v>
      </c>
      <c r="D94" s="15" t="s">
        <v>156</v>
      </c>
      <c r="E94" s="15" t="s">
        <v>224</v>
      </c>
      <c r="F94" s="22" t="s">
        <v>225</v>
      </c>
      <c r="G94" s="16">
        <f t="shared" si="4"/>
        <v>2</v>
      </c>
      <c r="H94" s="17">
        <v>2</v>
      </c>
      <c r="I94" s="18">
        <v>0</v>
      </c>
      <c r="J94" s="16">
        <f t="shared" si="5"/>
        <v>2</v>
      </c>
      <c r="K94" s="17">
        <v>2</v>
      </c>
      <c r="L94" s="29">
        <v>0</v>
      </c>
      <c r="M94" s="38"/>
      <c r="N94" s="15" t="s">
        <v>1328</v>
      </c>
      <c r="O94" s="15" t="s">
        <v>1292</v>
      </c>
      <c r="P94" s="22" t="s">
        <v>1325</v>
      </c>
      <c r="Q94" s="15"/>
      <c r="R94" s="15"/>
      <c r="S94" s="22"/>
      <c r="T94" s="15">
        <f>G94-'Besoin à la commune initial'!F94</f>
        <v>2</v>
      </c>
      <c r="U94" s="15">
        <f>H94-'Besoin à la commune initial'!G94</f>
        <v>2</v>
      </c>
      <c r="V94" s="15">
        <f>I94-'Besoin à la commune initial'!H94</f>
        <v>0</v>
      </c>
    </row>
    <row r="95" spans="1:22" x14ac:dyDescent="0.35">
      <c r="B95" s="19" t="s">
        <v>7</v>
      </c>
      <c r="C95" s="19" t="s">
        <v>134</v>
      </c>
      <c r="D95" s="19" t="s">
        <v>10</v>
      </c>
      <c r="E95" s="19" t="s">
        <v>226</v>
      </c>
      <c r="F95" s="25" t="s">
        <v>227</v>
      </c>
      <c r="G95" s="4">
        <f t="shared" si="4"/>
        <v>0</v>
      </c>
      <c r="H95" s="1">
        <v>0</v>
      </c>
      <c r="I95" s="10">
        <v>0</v>
      </c>
      <c r="J95" s="4">
        <f t="shared" si="5"/>
        <v>1</v>
      </c>
      <c r="K95" s="1">
        <v>1</v>
      </c>
      <c r="L95" s="27">
        <v>0</v>
      </c>
      <c r="M95" s="38"/>
      <c r="N95" s="19" t="s">
        <v>1272</v>
      </c>
      <c r="O95" s="19" t="s">
        <v>1293</v>
      </c>
      <c r="P95" s="25" t="s">
        <v>1307</v>
      </c>
      <c r="S95" s="9"/>
      <c r="T95">
        <f>G95-'Besoin à la commune initial'!F95</f>
        <v>0</v>
      </c>
      <c r="U95">
        <f>H95-'Besoin à la commune initial'!G95</f>
        <v>0</v>
      </c>
      <c r="V95">
        <f>I95-'Besoin à la commune initial'!H95</f>
        <v>0</v>
      </c>
    </row>
    <row r="96" spans="1:22" x14ac:dyDescent="0.35">
      <c r="B96" t="s">
        <v>7</v>
      </c>
      <c r="C96" t="s">
        <v>161</v>
      </c>
      <c r="D96" t="s">
        <v>162</v>
      </c>
      <c r="E96" t="s">
        <v>228</v>
      </c>
      <c r="F96" s="9" t="s">
        <v>229</v>
      </c>
      <c r="G96" s="4">
        <f t="shared" si="4"/>
        <v>8</v>
      </c>
      <c r="H96" s="1">
        <v>8</v>
      </c>
      <c r="I96" s="10">
        <v>0</v>
      </c>
      <c r="J96" s="4">
        <f t="shared" si="5"/>
        <v>27</v>
      </c>
      <c r="K96" s="1">
        <v>27</v>
      </c>
      <c r="L96" s="27">
        <v>0</v>
      </c>
      <c r="M96" s="38"/>
      <c r="P96" s="9"/>
      <c r="S96" s="9"/>
      <c r="T96">
        <f>G96-'Besoin à la commune initial'!F96</f>
        <v>0</v>
      </c>
      <c r="U96">
        <f>H96-'Besoin à la commune initial'!G96</f>
        <v>0</v>
      </c>
      <c r="V96">
        <f>I96-'Besoin à la commune initial'!H96</f>
        <v>0</v>
      </c>
    </row>
    <row r="97" spans="1:22" x14ac:dyDescent="0.35">
      <c r="B97" t="s">
        <v>7</v>
      </c>
      <c r="C97" t="s">
        <v>140</v>
      </c>
      <c r="D97" t="s">
        <v>16</v>
      </c>
      <c r="E97" t="s">
        <v>230</v>
      </c>
      <c r="F97" s="9" t="s">
        <v>231</v>
      </c>
      <c r="G97" s="4">
        <f t="shared" si="4"/>
        <v>0</v>
      </c>
      <c r="H97" s="1">
        <v>0</v>
      </c>
      <c r="I97" s="10">
        <v>0</v>
      </c>
      <c r="J97" s="4">
        <f t="shared" si="5"/>
        <v>0</v>
      </c>
      <c r="K97" s="1">
        <v>0</v>
      </c>
      <c r="L97" s="27">
        <v>0</v>
      </c>
      <c r="M97" s="38"/>
      <c r="P97" s="9"/>
      <c r="S97" s="9"/>
      <c r="T97">
        <f>G97-'Besoin à la commune initial'!F97</f>
        <v>0</v>
      </c>
      <c r="U97">
        <f>H97-'Besoin à la commune initial'!G97</f>
        <v>0</v>
      </c>
      <c r="V97">
        <f>I97-'Besoin à la commune initial'!H97</f>
        <v>0</v>
      </c>
    </row>
    <row r="98" spans="1:22" x14ac:dyDescent="0.35">
      <c r="A98" t="s">
        <v>1259</v>
      </c>
      <c r="B98" s="15" t="s">
        <v>7</v>
      </c>
      <c r="C98" s="15" t="s">
        <v>207</v>
      </c>
      <c r="D98" s="15" t="s">
        <v>13</v>
      </c>
      <c r="E98" s="15" t="s">
        <v>232</v>
      </c>
      <c r="F98" s="22" t="s">
        <v>233</v>
      </c>
      <c r="G98" s="16">
        <f t="shared" si="4"/>
        <v>24</v>
      </c>
      <c r="H98" s="17">
        <v>16</v>
      </c>
      <c r="I98" s="18">
        <v>8</v>
      </c>
      <c r="J98" s="16">
        <f t="shared" si="5"/>
        <v>38</v>
      </c>
      <c r="K98" s="17">
        <v>29</v>
      </c>
      <c r="L98" s="29">
        <v>9</v>
      </c>
      <c r="M98" s="38"/>
      <c r="N98" s="15" t="s">
        <v>1254</v>
      </c>
      <c r="O98" s="15" t="s">
        <v>1292</v>
      </c>
      <c r="P98" s="35" t="s">
        <v>1300</v>
      </c>
      <c r="Q98" s="15"/>
      <c r="R98" s="15"/>
      <c r="S98" s="22"/>
      <c r="T98" s="15">
        <f>G98-'Besoin à la commune initial'!F98</f>
        <v>7</v>
      </c>
      <c r="U98" s="15">
        <f>H98-'Besoin à la commune initial'!G98</f>
        <v>4</v>
      </c>
      <c r="V98" s="15">
        <f>I98-'Besoin à la commune initial'!H98</f>
        <v>3</v>
      </c>
    </row>
    <row r="99" spans="1:22" x14ac:dyDescent="0.35">
      <c r="B99" t="s">
        <v>7</v>
      </c>
      <c r="C99" t="s">
        <v>68</v>
      </c>
      <c r="D99" t="s">
        <v>20</v>
      </c>
      <c r="E99" t="s">
        <v>234</v>
      </c>
      <c r="F99" s="9" t="s">
        <v>235</v>
      </c>
      <c r="G99" s="4">
        <f t="shared" si="4"/>
        <v>0</v>
      </c>
      <c r="H99" s="1">
        <v>0</v>
      </c>
      <c r="I99" s="10">
        <v>0</v>
      </c>
      <c r="J99" s="4">
        <f t="shared" si="5"/>
        <v>0</v>
      </c>
      <c r="K99" s="1">
        <v>0</v>
      </c>
      <c r="L99" s="27">
        <v>0</v>
      </c>
      <c r="M99" s="38"/>
      <c r="P99" s="9"/>
      <c r="S99" s="9"/>
      <c r="T99">
        <f>G99-'Besoin à la commune initial'!F99</f>
        <v>0</v>
      </c>
      <c r="U99">
        <f>H99-'Besoin à la commune initial'!G99</f>
        <v>0</v>
      </c>
      <c r="V99">
        <f>I99-'Besoin à la commune initial'!H99</f>
        <v>0</v>
      </c>
    </row>
    <row r="100" spans="1:22" x14ac:dyDescent="0.35">
      <c r="A100" t="s">
        <v>1258</v>
      </c>
      <c r="B100" s="11" t="s">
        <v>7</v>
      </c>
      <c r="C100" s="11" t="s">
        <v>35</v>
      </c>
      <c r="D100" s="11" t="s">
        <v>14</v>
      </c>
      <c r="E100" s="11" t="s">
        <v>236</v>
      </c>
      <c r="F100" s="23" t="s">
        <v>237</v>
      </c>
      <c r="G100" s="12">
        <f t="shared" si="4"/>
        <v>2</v>
      </c>
      <c r="H100" s="13">
        <v>2</v>
      </c>
      <c r="I100" s="14">
        <v>0</v>
      </c>
      <c r="J100" s="12">
        <f t="shared" si="5"/>
        <v>11</v>
      </c>
      <c r="K100" s="13">
        <v>11</v>
      </c>
      <c r="L100" s="28">
        <v>0</v>
      </c>
      <c r="M100" s="38"/>
      <c r="N100" s="11" t="s">
        <v>1265</v>
      </c>
      <c r="O100" s="11" t="s">
        <v>1292</v>
      </c>
      <c r="P100" s="23" t="s">
        <v>1296</v>
      </c>
      <c r="Q100" s="11"/>
      <c r="R100" s="11"/>
      <c r="S100" s="23"/>
      <c r="T100" s="11">
        <f>G100-'Besoin à la commune initial'!F100</f>
        <v>-1</v>
      </c>
      <c r="U100" s="11">
        <f>H100-'Besoin à la commune initial'!G100</f>
        <v>-1</v>
      </c>
      <c r="V100" s="11">
        <f>I100-'Besoin à la commune initial'!H100</f>
        <v>0</v>
      </c>
    </row>
    <row r="101" spans="1:22" x14ac:dyDescent="0.35">
      <c r="B101" t="s">
        <v>7</v>
      </c>
      <c r="C101" t="s">
        <v>155</v>
      </c>
      <c r="D101" t="s">
        <v>156</v>
      </c>
      <c r="E101" t="s">
        <v>238</v>
      </c>
      <c r="F101" s="9" t="s">
        <v>239</v>
      </c>
      <c r="G101" s="4">
        <f t="shared" si="4"/>
        <v>2</v>
      </c>
      <c r="H101" s="1">
        <v>2</v>
      </c>
      <c r="I101" s="10">
        <v>0</v>
      </c>
      <c r="J101" s="4">
        <f t="shared" si="5"/>
        <v>6</v>
      </c>
      <c r="K101" s="1">
        <v>6</v>
      </c>
      <c r="L101" s="27">
        <v>0</v>
      </c>
      <c r="M101" s="38"/>
      <c r="P101" s="9"/>
      <c r="S101" s="9"/>
      <c r="T101">
        <f>G101-'Besoin à la commune initial'!F101</f>
        <v>0</v>
      </c>
      <c r="U101">
        <f>H101-'Besoin à la commune initial'!G101</f>
        <v>0</v>
      </c>
      <c r="V101">
        <f>I101-'Besoin à la commune initial'!H101</f>
        <v>0</v>
      </c>
    </row>
    <row r="102" spans="1:22" x14ac:dyDescent="0.35">
      <c r="A102" t="s">
        <v>1258</v>
      </c>
      <c r="B102" s="15" t="s">
        <v>7</v>
      </c>
      <c r="C102" s="15" t="s">
        <v>155</v>
      </c>
      <c r="D102" s="15" t="s">
        <v>156</v>
      </c>
      <c r="E102" s="15" t="s">
        <v>240</v>
      </c>
      <c r="F102" s="22" t="s">
        <v>241</v>
      </c>
      <c r="G102" s="16">
        <f t="shared" si="4"/>
        <v>2</v>
      </c>
      <c r="H102" s="17">
        <v>2</v>
      </c>
      <c r="I102" s="18">
        <v>0</v>
      </c>
      <c r="J102" s="16">
        <f t="shared" si="5"/>
        <v>2</v>
      </c>
      <c r="K102" s="17">
        <v>2</v>
      </c>
      <c r="L102" s="29">
        <v>0</v>
      </c>
      <c r="M102" s="38"/>
      <c r="N102" s="15" t="s">
        <v>1328</v>
      </c>
      <c r="O102" s="15" t="s">
        <v>1292</v>
      </c>
      <c r="P102" s="22" t="s">
        <v>1325</v>
      </c>
      <c r="Q102" s="15"/>
      <c r="R102" s="15"/>
      <c r="S102" s="22"/>
      <c r="T102" s="15">
        <f>G102-'Besoin à la commune initial'!F102</f>
        <v>2</v>
      </c>
      <c r="U102" s="15">
        <f>H102-'Besoin à la commune initial'!G102</f>
        <v>2</v>
      </c>
      <c r="V102" s="15">
        <f>I102-'Besoin à la commune initial'!H102</f>
        <v>0</v>
      </c>
    </row>
    <row r="103" spans="1:22" x14ac:dyDescent="0.35">
      <c r="B103" t="s">
        <v>7</v>
      </c>
      <c r="C103" t="s">
        <v>123</v>
      </c>
      <c r="D103" t="s">
        <v>11</v>
      </c>
      <c r="E103" t="s">
        <v>242</v>
      </c>
      <c r="F103" s="9" t="s">
        <v>243</v>
      </c>
      <c r="G103" s="4">
        <f t="shared" si="4"/>
        <v>0</v>
      </c>
      <c r="H103" s="1">
        <v>0</v>
      </c>
      <c r="I103" s="10">
        <v>0</v>
      </c>
      <c r="J103" s="4">
        <f t="shared" si="5"/>
        <v>6</v>
      </c>
      <c r="K103" s="1">
        <v>3</v>
      </c>
      <c r="L103" s="27">
        <v>3</v>
      </c>
      <c r="M103" s="38"/>
      <c r="P103" s="9"/>
      <c r="S103" s="9"/>
      <c r="T103">
        <f>G103-'Besoin à la commune initial'!F103</f>
        <v>0</v>
      </c>
      <c r="U103">
        <f>H103-'Besoin à la commune initial'!G103</f>
        <v>0</v>
      </c>
      <c r="V103">
        <f>I103-'Besoin à la commune initial'!H103</f>
        <v>0</v>
      </c>
    </row>
    <row r="104" spans="1:22" x14ac:dyDescent="0.35">
      <c r="B104" t="s">
        <v>7</v>
      </c>
      <c r="C104" t="s">
        <v>123</v>
      </c>
      <c r="D104" t="s">
        <v>11</v>
      </c>
      <c r="E104" t="s">
        <v>244</v>
      </c>
      <c r="F104" s="9" t="s">
        <v>245</v>
      </c>
      <c r="G104" s="4">
        <f t="shared" si="4"/>
        <v>0</v>
      </c>
      <c r="H104" s="1">
        <v>0</v>
      </c>
      <c r="I104" s="10">
        <v>0</v>
      </c>
      <c r="J104" s="4">
        <f t="shared" si="5"/>
        <v>1</v>
      </c>
      <c r="K104" s="1">
        <v>1</v>
      </c>
      <c r="L104" s="27">
        <v>0</v>
      </c>
      <c r="M104" s="38"/>
      <c r="P104" s="9"/>
      <c r="S104" s="9"/>
      <c r="T104">
        <f>G104-'Besoin à la commune initial'!F104</f>
        <v>0</v>
      </c>
      <c r="U104">
        <f>H104-'Besoin à la commune initial'!G104</f>
        <v>0</v>
      </c>
      <c r="V104">
        <f>I104-'Besoin à la commune initial'!H104</f>
        <v>0</v>
      </c>
    </row>
    <row r="105" spans="1:22" x14ac:dyDescent="0.35">
      <c r="B105" t="s">
        <v>7</v>
      </c>
      <c r="C105" t="s">
        <v>73</v>
      </c>
      <c r="D105" t="s">
        <v>17</v>
      </c>
      <c r="E105" t="s">
        <v>246</v>
      </c>
      <c r="F105" s="9" t="s">
        <v>247</v>
      </c>
      <c r="G105" s="4">
        <f t="shared" si="4"/>
        <v>0</v>
      </c>
      <c r="H105" s="1">
        <v>0</v>
      </c>
      <c r="I105" s="10">
        <v>0</v>
      </c>
      <c r="J105" s="4">
        <f t="shared" si="5"/>
        <v>0</v>
      </c>
      <c r="K105" s="1">
        <v>0</v>
      </c>
      <c r="L105" s="27">
        <v>0</v>
      </c>
      <c r="M105" s="38"/>
      <c r="P105" s="9"/>
      <c r="S105" s="9"/>
      <c r="T105">
        <f>G105-'Besoin à la commune initial'!F105</f>
        <v>0</v>
      </c>
      <c r="U105">
        <f>H105-'Besoin à la commune initial'!G105</f>
        <v>0</v>
      </c>
      <c r="V105">
        <f>I105-'Besoin à la commune initial'!H105</f>
        <v>0</v>
      </c>
    </row>
    <row r="106" spans="1:22" x14ac:dyDescent="0.35">
      <c r="B106" t="s">
        <v>7</v>
      </c>
      <c r="C106" t="s">
        <v>140</v>
      </c>
      <c r="D106" t="s">
        <v>16</v>
      </c>
      <c r="E106" t="s">
        <v>248</v>
      </c>
      <c r="F106" s="9" t="s">
        <v>249</v>
      </c>
      <c r="G106" s="4">
        <f t="shared" si="4"/>
        <v>1</v>
      </c>
      <c r="H106" s="1">
        <v>1</v>
      </c>
      <c r="I106" s="10">
        <v>0</v>
      </c>
      <c r="J106" s="4">
        <f t="shared" si="5"/>
        <v>4</v>
      </c>
      <c r="K106" s="1">
        <v>4</v>
      </c>
      <c r="L106" s="27">
        <v>0</v>
      </c>
      <c r="M106" s="38"/>
      <c r="P106" s="9"/>
      <c r="S106" s="9"/>
      <c r="T106">
        <f>G106-'Besoin à la commune initial'!F106</f>
        <v>0</v>
      </c>
      <c r="U106">
        <f>H106-'Besoin à la commune initial'!G106</f>
        <v>0</v>
      </c>
      <c r="V106">
        <f>I106-'Besoin à la commune initial'!H106</f>
        <v>0</v>
      </c>
    </row>
    <row r="107" spans="1:22" x14ac:dyDescent="0.35">
      <c r="B107" t="s">
        <v>7</v>
      </c>
      <c r="C107" t="s">
        <v>96</v>
      </c>
      <c r="D107" t="s">
        <v>19</v>
      </c>
      <c r="E107" t="s">
        <v>250</v>
      </c>
      <c r="F107" s="9" t="s">
        <v>251</v>
      </c>
      <c r="G107" s="4">
        <f t="shared" si="4"/>
        <v>0</v>
      </c>
      <c r="H107" s="1">
        <v>0</v>
      </c>
      <c r="I107" s="10">
        <v>0</v>
      </c>
      <c r="J107" s="4">
        <f t="shared" si="5"/>
        <v>0</v>
      </c>
      <c r="K107" s="1">
        <v>0</v>
      </c>
      <c r="L107" s="27">
        <v>0</v>
      </c>
      <c r="M107" s="38"/>
      <c r="P107" s="9"/>
      <c r="S107" s="9"/>
      <c r="T107">
        <f>G107-'Besoin à la commune initial'!F107</f>
        <v>0</v>
      </c>
      <c r="U107">
        <f>H107-'Besoin à la commune initial'!G107</f>
        <v>0</v>
      </c>
      <c r="V107">
        <f>I107-'Besoin à la commune initial'!H107</f>
        <v>0</v>
      </c>
    </row>
    <row r="108" spans="1:22" x14ac:dyDescent="0.35">
      <c r="B108" t="s">
        <v>7</v>
      </c>
      <c r="C108" t="s">
        <v>134</v>
      </c>
      <c r="D108" t="s">
        <v>10</v>
      </c>
      <c r="E108" t="s">
        <v>252</v>
      </c>
      <c r="F108" s="9" t="s">
        <v>253</v>
      </c>
      <c r="G108" s="4">
        <f t="shared" si="4"/>
        <v>0</v>
      </c>
      <c r="H108" s="1">
        <v>0</v>
      </c>
      <c r="I108" s="10">
        <v>0</v>
      </c>
      <c r="J108" s="4">
        <f t="shared" si="5"/>
        <v>1</v>
      </c>
      <c r="K108" s="1">
        <v>1</v>
      </c>
      <c r="L108" s="27">
        <v>0</v>
      </c>
      <c r="M108" s="38"/>
      <c r="P108" s="9"/>
      <c r="S108" s="9"/>
      <c r="T108">
        <f>G108-'Besoin à la commune initial'!F108</f>
        <v>0</v>
      </c>
      <c r="U108">
        <f>H108-'Besoin à la commune initial'!G108</f>
        <v>0</v>
      </c>
      <c r="V108">
        <f>I108-'Besoin à la commune initial'!H108</f>
        <v>0</v>
      </c>
    </row>
    <row r="109" spans="1:22" x14ac:dyDescent="0.35">
      <c r="B109" t="s">
        <v>7</v>
      </c>
      <c r="C109" t="s">
        <v>54</v>
      </c>
      <c r="D109" t="s">
        <v>12</v>
      </c>
      <c r="E109" t="s">
        <v>254</v>
      </c>
      <c r="F109" s="9" t="s">
        <v>255</v>
      </c>
      <c r="G109" s="4">
        <f t="shared" si="4"/>
        <v>6</v>
      </c>
      <c r="H109" s="1">
        <v>4</v>
      </c>
      <c r="I109" s="10">
        <v>2</v>
      </c>
      <c r="J109" s="4">
        <f t="shared" si="5"/>
        <v>23</v>
      </c>
      <c r="K109" s="1">
        <v>20</v>
      </c>
      <c r="L109" s="27">
        <v>3</v>
      </c>
      <c r="M109" s="38"/>
      <c r="P109" s="9"/>
      <c r="S109" s="9"/>
      <c r="T109">
        <f>G109-'Besoin à la commune initial'!F109</f>
        <v>0</v>
      </c>
      <c r="U109">
        <f>H109-'Besoin à la commune initial'!G109</f>
        <v>0</v>
      </c>
      <c r="V109">
        <f>I109-'Besoin à la commune initial'!H109</f>
        <v>0</v>
      </c>
    </row>
    <row r="110" spans="1:22" x14ac:dyDescent="0.35">
      <c r="B110" t="s">
        <v>7</v>
      </c>
      <c r="C110" t="s">
        <v>204</v>
      </c>
      <c r="D110" t="s">
        <v>23</v>
      </c>
      <c r="E110" t="s">
        <v>256</v>
      </c>
      <c r="F110" s="9" t="s">
        <v>257</v>
      </c>
      <c r="G110" s="4">
        <f t="shared" si="4"/>
        <v>0</v>
      </c>
      <c r="H110" s="1">
        <v>0</v>
      </c>
      <c r="I110" s="10">
        <v>0</v>
      </c>
      <c r="J110" s="4">
        <f t="shared" si="5"/>
        <v>0</v>
      </c>
      <c r="K110" s="1">
        <v>0</v>
      </c>
      <c r="L110" s="27">
        <v>0</v>
      </c>
      <c r="M110" s="38"/>
      <c r="P110" s="9"/>
      <c r="S110" s="9"/>
      <c r="T110">
        <f>G110-'Besoin à la commune initial'!F110</f>
        <v>0</v>
      </c>
      <c r="U110">
        <f>H110-'Besoin à la commune initial'!G110</f>
        <v>0</v>
      </c>
      <c r="V110">
        <f>I110-'Besoin à la commune initial'!H110</f>
        <v>0</v>
      </c>
    </row>
    <row r="111" spans="1:22" x14ac:dyDescent="0.35">
      <c r="B111" t="s">
        <v>7</v>
      </c>
      <c r="C111" t="s">
        <v>25</v>
      </c>
      <c r="D111" t="s">
        <v>8</v>
      </c>
      <c r="E111" t="s">
        <v>258</v>
      </c>
      <c r="F111" s="9" t="s">
        <v>259</v>
      </c>
      <c r="G111" s="4">
        <f t="shared" si="4"/>
        <v>16</v>
      </c>
      <c r="H111" s="1">
        <v>16</v>
      </c>
      <c r="I111" s="10">
        <v>0</v>
      </c>
      <c r="J111" s="4">
        <f t="shared" si="5"/>
        <v>49</v>
      </c>
      <c r="K111" s="1">
        <v>49</v>
      </c>
      <c r="L111" s="27">
        <v>0</v>
      </c>
      <c r="M111" s="38"/>
      <c r="P111" s="9"/>
      <c r="S111" s="9"/>
      <c r="T111">
        <f>G111-'Besoin à la commune initial'!F111</f>
        <v>0</v>
      </c>
      <c r="U111">
        <f>H111-'Besoin à la commune initial'!G111</f>
        <v>0</v>
      </c>
      <c r="V111">
        <f>I111-'Besoin à la commune initial'!H111</f>
        <v>0</v>
      </c>
    </row>
    <row r="112" spans="1:22" x14ac:dyDescent="0.35">
      <c r="B112" t="s">
        <v>7</v>
      </c>
      <c r="C112" t="s">
        <v>134</v>
      </c>
      <c r="D112" t="s">
        <v>10</v>
      </c>
      <c r="E112" t="s">
        <v>260</v>
      </c>
      <c r="F112" s="9" t="s">
        <v>261</v>
      </c>
      <c r="G112" s="4">
        <f t="shared" si="4"/>
        <v>7</v>
      </c>
      <c r="H112" s="1">
        <v>7</v>
      </c>
      <c r="I112" s="10">
        <v>0</v>
      </c>
      <c r="J112" s="4">
        <f t="shared" si="5"/>
        <v>18</v>
      </c>
      <c r="K112" s="1">
        <v>18</v>
      </c>
      <c r="L112" s="27">
        <v>0</v>
      </c>
      <c r="M112" s="38"/>
      <c r="P112" s="9"/>
      <c r="S112" s="9"/>
      <c r="T112">
        <f>G112-'Besoin à la commune initial'!F112</f>
        <v>0</v>
      </c>
      <c r="U112">
        <f>H112-'Besoin à la commune initial'!G112</f>
        <v>0</v>
      </c>
      <c r="V112">
        <f>I112-'Besoin à la commune initial'!H112</f>
        <v>0</v>
      </c>
    </row>
    <row r="113" spans="1:22" x14ac:dyDescent="0.35">
      <c r="B113" t="s">
        <v>7</v>
      </c>
      <c r="C113" t="s">
        <v>32</v>
      </c>
      <c r="D113" t="s">
        <v>24</v>
      </c>
      <c r="E113" t="s">
        <v>262</v>
      </c>
      <c r="F113" s="9" t="s">
        <v>263</v>
      </c>
      <c r="G113" s="4">
        <f t="shared" si="4"/>
        <v>0</v>
      </c>
      <c r="H113" s="1">
        <v>0</v>
      </c>
      <c r="I113" s="10">
        <v>0</v>
      </c>
      <c r="J113" s="4">
        <f t="shared" si="5"/>
        <v>0</v>
      </c>
      <c r="K113" s="1">
        <v>0</v>
      </c>
      <c r="L113" s="27">
        <v>0</v>
      </c>
      <c r="M113" s="38"/>
      <c r="P113" s="9"/>
      <c r="S113" s="9"/>
      <c r="T113">
        <f>G113-'Besoin à la commune initial'!F113</f>
        <v>0</v>
      </c>
      <c r="U113">
        <f>H113-'Besoin à la commune initial'!G113</f>
        <v>0</v>
      </c>
      <c r="V113">
        <f>I113-'Besoin à la commune initial'!H113</f>
        <v>0</v>
      </c>
    </row>
    <row r="114" spans="1:22" x14ac:dyDescent="0.35">
      <c r="B114" t="s">
        <v>7</v>
      </c>
      <c r="C114" t="s">
        <v>123</v>
      </c>
      <c r="D114" t="s">
        <v>11</v>
      </c>
      <c r="E114" t="s">
        <v>264</v>
      </c>
      <c r="F114" s="9" t="s">
        <v>265</v>
      </c>
      <c r="G114" s="4">
        <f t="shared" si="4"/>
        <v>30</v>
      </c>
      <c r="H114" s="1">
        <v>22</v>
      </c>
      <c r="I114" s="10">
        <v>8</v>
      </c>
      <c r="J114" s="4">
        <f t="shared" si="5"/>
        <v>76</v>
      </c>
      <c r="K114" s="1">
        <v>60</v>
      </c>
      <c r="L114" s="27">
        <v>16</v>
      </c>
      <c r="M114" s="38"/>
      <c r="P114" s="9"/>
      <c r="S114" s="9"/>
      <c r="T114">
        <f>G114-'Besoin à la commune initial'!F114</f>
        <v>0</v>
      </c>
      <c r="U114">
        <f>H114-'Besoin à la commune initial'!G114</f>
        <v>0</v>
      </c>
      <c r="V114">
        <f>I114-'Besoin à la commune initial'!H114</f>
        <v>0</v>
      </c>
    </row>
    <row r="115" spans="1:22" x14ac:dyDescent="0.35">
      <c r="B115" t="s">
        <v>7</v>
      </c>
      <c r="C115" t="s">
        <v>32</v>
      </c>
      <c r="D115" t="s">
        <v>24</v>
      </c>
      <c r="E115" t="s">
        <v>266</v>
      </c>
      <c r="F115" s="9" t="s">
        <v>267</v>
      </c>
      <c r="G115" s="4">
        <f t="shared" si="4"/>
        <v>0</v>
      </c>
      <c r="H115" s="1">
        <v>0</v>
      </c>
      <c r="I115" s="10">
        <v>0</v>
      </c>
      <c r="J115" s="4">
        <f t="shared" si="5"/>
        <v>0</v>
      </c>
      <c r="K115" s="1">
        <v>0</v>
      </c>
      <c r="L115" s="27">
        <v>0</v>
      </c>
      <c r="M115" s="38"/>
      <c r="P115" s="9"/>
      <c r="S115" s="9"/>
      <c r="T115">
        <f>G115-'Besoin à la commune initial'!F115</f>
        <v>0</v>
      </c>
      <c r="U115">
        <f>H115-'Besoin à la commune initial'!G115</f>
        <v>0</v>
      </c>
      <c r="V115">
        <f>I115-'Besoin à la commune initial'!H115</f>
        <v>0</v>
      </c>
    </row>
    <row r="116" spans="1:22" x14ac:dyDescent="0.35">
      <c r="B116" t="s">
        <v>7</v>
      </c>
      <c r="C116" t="s">
        <v>54</v>
      </c>
      <c r="D116" t="s">
        <v>12</v>
      </c>
      <c r="E116" t="s">
        <v>268</v>
      </c>
      <c r="F116" s="9" t="s">
        <v>269</v>
      </c>
      <c r="G116" s="4">
        <f t="shared" si="4"/>
        <v>0</v>
      </c>
      <c r="H116" s="1">
        <v>0</v>
      </c>
      <c r="I116" s="10">
        <v>0</v>
      </c>
      <c r="J116" s="4">
        <f t="shared" si="5"/>
        <v>0</v>
      </c>
      <c r="K116" s="1">
        <v>0</v>
      </c>
      <c r="L116" s="27">
        <v>0</v>
      </c>
      <c r="M116" s="38"/>
      <c r="P116" s="9"/>
      <c r="S116" s="9"/>
      <c r="T116">
        <f>G116-'Besoin à la commune initial'!F116</f>
        <v>0</v>
      </c>
      <c r="U116">
        <f>H116-'Besoin à la commune initial'!G116</f>
        <v>0</v>
      </c>
      <c r="V116">
        <f>I116-'Besoin à la commune initial'!H116</f>
        <v>0</v>
      </c>
    </row>
    <row r="117" spans="1:22" x14ac:dyDescent="0.35">
      <c r="B117" t="s">
        <v>7</v>
      </c>
      <c r="C117" t="s">
        <v>96</v>
      </c>
      <c r="D117" t="s">
        <v>19</v>
      </c>
      <c r="E117" t="s">
        <v>270</v>
      </c>
      <c r="F117" s="9" t="s">
        <v>271</v>
      </c>
      <c r="G117" s="4">
        <f t="shared" si="4"/>
        <v>0</v>
      </c>
      <c r="H117" s="1">
        <v>0</v>
      </c>
      <c r="I117" s="10">
        <v>0</v>
      </c>
      <c r="J117" s="4">
        <f t="shared" si="5"/>
        <v>0</v>
      </c>
      <c r="K117" s="1">
        <v>0</v>
      </c>
      <c r="L117" s="27">
        <v>0</v>
      </c>
      <c r="M117" s="38"/>
      <c r="P117" s="9"/>
      <c r="S117" s="9"/>
      <c r="T117">
        <f>G117-'Besoin à la commune initial'!F117</f>
        <v>0</v>
      </c>
      <c r="U117">
        <f>H117-'Besoin à la commune initial'!G117</f>
        <v>0</v>
      </c>
      <c r="V117">
        <f>I117-'Besoin à la commune initial'!H117</f>
        <v>0</v>
      </c>
    </row>
    <row r="118" spans="1:22" x14ac:dyDescent="0.35">
      <c r="B118" t="s">
        <v>7</v>
      </c>
      <c r="C118" t="s">
        <v>32</v>
      </c>
      <c r="D118" t="s">
        <v>24</v>
      </c>
      <c r="E118" t="s">
        <v>272</v>
      </c>
      <c r="F118" s="9" t="s">
        <v>273</v>
      </c>
      <c r="G118" s="4">
        <f t="shared" si="4"/>
        <v>0</v>
      </c>
      <c r="H118" s="1">
        <v>0</v>
      </c>
      <c r="I118" s="10">
        <v>0</v>
      </c>
      <c r="J118" s="4">
        <f t="shared" si="5"/>
        <v>0</v>
      </c>
      <c r="K118" s="1">
        <v>0</v>
      </c>
      <c r="L118" s="27">
        <v>0</v>
      </c>
      <c r="M118" s="38"/>
      <c r="P118" s="9"/>
      <c r="S118" s="9"/>
      <c r="T118">
        <f>G118-'Besoin à la commune initial'!F118</f>
        <v>0</v>
      </c>
      <c r="U118">
        <f>H118-'Besoin à la commune initial'!G118</f>
        <v>0</v>
      </c>
      <c r="V118">
        <f>I118-'Besoin à la commune initial'!H118</f>
        <v>0</v>
      </c>
    </row>
    <row r="119" spans="1:22" x14ac:dyDescent="0.35">
      <c r="B119" t="s">
        <v>7</v>
      </c>
      <c r="C119" t="s">
        <v>161</v>
      </c>
      <c r="D119" t="s">
        <v>162</v>
      </c>
      <c r="E119" t="s">
        <v>274</v>
      </c>
      <c r="F119" s="9" t="s">
        <v>275</v>
      </c>
      <c r="G119" s="4">
        <f t="shared" si="4"/>
        <v>1</v>
      </c>
      <c r="H119" s="1">
        <v>1</v>
      </c>
      <c r="I119" s="10">
        <v>0</v>
      </c>
      <c r="J119" s="4">
        <f t="shared" si="5"/>
        <v>5</v>
      </c>
      <c r="K119" s="1">
        <v>5</v>
      </c>
      <c r="L119" s="27">
        <v>0</v>
      </c>
      <c r="M119" s="38"/>
      <c r="P119" s="9"/>
      <c r="S119" s="9"/>
      <c r="T119">
        <f>G119-'Besoin à la commune initial'!F119</f>
        <v>0</v>
      </c>
      <c r="U119">
        <f>H119-'Besoin à la commune initial'!G119</f>
        <v>0</v>
      </c>
      <c r="V119">
        <f>I119-'Besoin à la commune initial'!H119</f>
        <v>0</v>
      </c>
    </row>
    <row r="120" spans="1:22" x14ac:dyDescent="0.35">
      <c r="B120" t="s">
        <v>7</v>
      </c>
      <c r="C120" t="s">
        <v>204</v>
      </c>
      <c r="D120" t="s">
        <v>23</v>
      </c>
      <c r="E120" t="s">
        <v>276</v>
      </c>
      <c r="F120" s="9" t="s">
        <v>277</v>
      </c>
      <c r="G120" s="4">
        <f t="shared" si="4"/>
        <v>0</v>
      </c>
      <c r="H120" s="1">
        <v>0</v>
      </c>
      <c r="I120" s="10">
        <v>0</v>
      </c>
      <c r="J120" s="4">
        <f t="shared" si="5"/>
        <v>0</v>
      </c>
      <c r="K120" s="1">
        <v>0</v>
      </c>
      <c r="L120" s="27">
        <v>0</v>
      </c>
      <c r="M120" s="38"/>
      <c r="P120" s="9"/>
      <c r="S120" s="9"/>
      <c r="T120">
        <f>G120-'Besoin à la commune initial'!F120</f>
        <v>0</v>
      </c>
      <c r="U120">
        <f>H120-'Besoin à la commune initial'!G120</f>
        <v>0</v>
      </c>
      <c r="V120">
        <f>I120-'Besoin à la commune initial'!H120</f>
        <v>0</v>
      </c>
    </row>
    <row r="121" spans="1:22" x14ac:dyDescent="0.35">
      <c r="B121" t="s">
        <v>7</v>
      </c>
      <c r="C121" t="s">
        <v>59</v>
      </c>
      <c r="D121" t="s">
        <v>18</v>
      </c>
      <c r="E121" t="s">
        <v>278</v>
      </c>
      <c r="F121" s="9" t="s">
        <v>279</v>
      </c>
      <c r="G121" s="4">
        <f t="shared" si="4"/>
        <v>0</v>
      </c>
      <c r="H121" s="1">
        <v>0</v>
      </c>
      <c r="I121" s="10">
        <v>0</v>
      </c>
      <c r="J121" s="4">
        <f t="shared" si="5"/>
        <v>0</v>
      </c>
      <c r="K121" s="1">
        <v>0</v>
      </c>
      <c r="L121" s="27">
        <v>0</v>
      </c>
      <c r="M121" s="38"/>
      <c r="P121" s="9"/>
      <c r="S121" s="9"/>
      <c r="T121">
        <f>G121-'Besoin à la commune initial'!F121</f>
        <v>0</v>
      </c>
      <c r="U121">
        <f>H121-'Besoin à la commune initial'!G121</f>
        <v>0</v>
      </c>
      <c r="V121">
        <f>I121-'Besoin à la commune initial'!H121</f>
        <v>0</v>
      </c>
    </row>
    <row r="122" spans="1:22" x14ac:dyDescent="0.35">
      <c r="B122" t="s">
        <v>7</v>
      </c>
      <c r="C122" t="s">
        <v>68</v>
      </c>
      <c r="D122" t="s">
        <v>20</v>
      </c>
      <c r="E122" t="s">
        <v>280</v>
      </c>
      <c r="F122" s="9" t="s">
        <v>281</v>
      </c>
      <c r="G122" s="4">
        <f t="shared" si="4"/>
        <v>0</v>
      </c>
      <c r="H122" s="1">
        <v>0</v>
      </c>
      <c r="I122" s="10">
        <v>0</v>
      </c>
      <c r="J122" s="4">
        <f t="shared" si="5"/>
        <v>2</v>
      </c>
      <c r="K122" s="1">
        <v>2</v>
      </c>
      <c r="L122" s="27">
        <v>0</v>
      </c>
      <c r="M122" s="38"/>
      <c r="P122" s="9"/>
      <c r="S122" s="9"/>
      <c r="T122">
        <f>G122-'Besoin à la commune initial'!F122</f>
        <v>0</v>
      </c>
      <c r="U122">
        <f>H122-'Besoin à la commune initial'!G122</f>
        <v>0</v>
      </c>
      <c r="V122">
        <f>I122-'Besoin à la commune initial'!H122</f>
        <v>0</v>
      </c>
    </row>
    <row r="123" spans="1:22" x14ac:dyDescent="0.35">
      <c r="A123" t="s">
        <v>1258</v>
      </c>
      <c r="B123" s="15" t="s">
        <v>7</v>
      </c>
      <c r="C123" s="15" t="s">
        <v>96</v>
      </c>
      <c r="D123" s="15" t="s">
        <v>19</v>
      </c>
      <c r="E123" s="15" t="s">
        <v>282</v>
      </c>
      <c r="F123" s="22" t="s">
        <v>283</v>
      </c>
      <c r="G123" s="16">
        <f t="shared" si="4"/>
        <v>4</v>
      </c>
      <c r="H123" s="17">
        <v>4</v>
      </c>
      <c r="I123" s="18">
        <v>0</v>
      </c>
      <c r="J123" s="16">
        <f t="shared" si="5"/>
        <v>4</v>
      </c>
      <c r="K123" s="17">
        <v>4</v>
      </c>
      <c r="L123" s="29">
        <v>0</v>
      </c>
      <c r="M123" s="38"/>
      <c r="N123" s="15" t="s">
        <v>1280</v>
      </c>
      <c r="O123" s="15" t="s">
        <v>1292</v>
      </c>
      <c r="P123" s="22" t="s">
        <v>1303</v>
      </c>
      <c r="Q123" s="15"/>
      <c r="R123" s="15"/>
      <c r="S123" s="22"/>
      <c r="T123" s="15">
        <f>G123-'Besoin à la commune initial'!F123</f>
        <v>4</v>
      </c>
      <c r="U123" s="15">
        <f>H123-'Besoin à la commune initial'!G123</f>
        <v>4</v>
      </c>
      <c r="V123" s="15">
        <f>I123-'Besoin à la commune initial'!H123</f>
        <v>0</v>
      </c>
    </row>
    <row r="124" spans="1:22" x14ac:dyDescent="0.35">
      <c r="A124" t="s">
        <v>1259</v>
      </c>
      <c r="B124" s="15" t="s">
        <v>7</v>
      </c>
      <c r="C124" s="15" t="s">
        <v>32</v>
      </c>
      <c r="D124" s="15" t="s">
        <v>24</v>
      </c>
      <c r="E124" s="15" t="s">
        <v>284</v>
      </c>
      <c r="F124" s="22" t="s">
        <v>285</v>
      </c>
      <c r="G124" s="16">
        <f t="shared" si="4"/>
        <v>6</v>
      </c>
      <c r="H124" s="17">
        <v>6</v>
      </c>
      <c r="I124" s="18">
        <v>0</v>
      </c>
      <c r="J124" s="16">
        <f t="shared" si="5"/>
        <v>6</v>
      </c>
      <c r="K124" s="17">
        <v>6</v>
      </c>
      <c r="L124" s="29">
        <v>0</v>
      </c>
      <c r="M124" s="38"/>
      <c r="N124" s="15" t="s">
        <v>1261</v>
      </c>
      <c r="O124" s="15" t="s">
        <v>1292</v>
      </c>
      <c r="P124" s="22" t="s">
        <v>1304</v>
      </c>
      <c r="Q124" s="15"/>
      <c r="R124" s="15"/>
      <c r="S124" s="22"/>
      <c r="T124" s="15">
        <f>G124-'Besoin à la commune initial'!F124</f>
        <v>4</v>
      </c>
      <c r="U124" s="15">
        <f>H124-'Besoin à la commune initial'!G124</f>
        <v>4</v>
      </c>
      <c r="V124" s="15">
        <f>I124-'Besoin à la commune initial'!H124</f>
        <v>0</v>
      </c>
    </row>
    <row r="125" spans="1:22" x14ac:dyDescent="0.35">
      <c r="B125" t="s">
        <v>7</v>
      </c>
      <c r="C125" t="s">
        <v>286</v>
      </c>
      <c r="D125" t="s">
        <v>287</v>
      </c>
      <c r="E125" t="s">
        <v>288</v>
      </c>
      <c r="F125" s="9" t="s">
        <v>289</v>
      </c>
      <c r="G125" s="4">
        <f t="shared" si="4"/>
        <v>11</v>
      </c>
      <c r="H125" s="1">
        <v>11</v>
      </c>
      <c r="I125" s="10">
        <v>0</v>
      </c>
      <c r="J125" s="4">
        <f t="shared" si="5"/>
        <v>31</v>
      </c>
      <c r="K125" s="1">
        <v>31</v>
      </c>
      <c r="L125" s="27">
        <v>0</v>
      </c>
      <c r="M125" s="38"/>
      <c r="P125" s="9"/>
      <c r="S125" s="9"/>
      <c r="T125">
        <f>G125-'Besoin à la commune initial'!F125</f>
        <v>0</v>
      </c>
      <c r="U125">
        <f>H125-'Besoin à la commune initial'!G125</f>
        <v>0</v>
      </c>
      <c r="V125">
        <f>I125-'Besoin à la commune initial'!H125</f>
        <v>0</v>
      </c>
    </row>
    <row r="126" spans="1:22" x14ac:dyDescent="0.35">
      <c r="B126" t="s">
        <v>7</v>
      </c>
      <c r="C126" t="s">
        <v>155</v>
      </c>
      <c r="D126" t="s">
        <v>156</v>
      </c>
      <c r="E126" t="s">
        <v>290</v>
      </c>
      <c r="F126" s="9" t="s">
        <v>291</v>
      </c>
      <c r="G126" s="4">
        <f t="shared" si="4"/>
        <v>0</v>
      </c>
      <c r="H126" s="1">
        <v>0</v>
      </c>
      <c r="I126" s="10">
        <v>0</v>
      </c>
      <c r="J126" s="4">
        <f t="shared" si="5"/>
        <v>1</v>
      </c>
      <c r="K126" s="1">
        <v>1</v>
      </c>
      <c r="L126" s="27">
        <v>0</v>
      </c>
      <c r="M126" s="38"/>
      <c r="P126" s="9"/>
      <c r="S126" s="9"/>
      <c r="T126">
        <f>G126-'Besoin à la commune initial'!F126</f>
        <v>0</v>
      </c>
      <c r="U126">
        <f>H126-'Besoin à la commune initial'!G126</f>
        <v>0</v>
      </c>
      <c r="V126">
        <f>I126-'Besoin à la commune initial'!H126</f>
        <v>0</v>
      </c>
    </row>
    <row r="127" spans="1:22" x14ac:dyDescent="0.35">
      <c r="B127" t="s">
        <v>7</v>
      </c>
      <c r="C127" t="s">
        <v>54</v>
      </c>
      <c r="D127" t="s">
        <v>12</v>
      </c>
      <c r="E127" t="s">
        <v>292</v>
      </c>
      <c r="F127" s="9" t="s">
        <v>293</v>
      </c>
      <c r="G127" s="4">
        <f t="shared" si="4"/>
        <v>0</v>
      </c>
      <c r="H127" s="1">
        <v>0</v>
      </c>
      <c r="I127" s="10">
        <v>0</v>
      </c>
      <c r="J127" s="4">
        <f t="shared" si="5"/>
        <v>0</v>
      </c>
      <c r="K127" s="1">
        <v>0</v>
      </c>
      <c r="L127" s="27">
        <v>0</v>
      </c>
      <c r="M127" s="38"/>
      <c r="P127" s="9"/>
      <c r="S127" s="9"/>
      <c r="T127">
        <f>G127-'Besoin à la commune initial'!F127</f>
        <v>0</v>
      </c>
      <c r="U127">
        <f>H127-'Besoin à la commune initial'!G127</f>
        <v>0</v>
      </c>
      <c r="V127">
        <f>I127-'Besoin à la commune initial'!H127</f>
        <v>0</v>
      </c>
    </row>
    <row r="128" spans="1:22" x14ac:dyDescent="0.35">
      <c r="B128" t="s">
        <v>7</v>
      </c>
      <c r="C128" t="s">
        <v>134</v>
      </c>
      <c r="D128" t="s">
        <v>10</v>
      </c>
      <c r="E128" t="s">
        <v>294</v>
      </c>
      <c r="F128" s="9" t="s">
        <v>295</v>
      </c>
      <c r="G128" s="4">
        <f t="shared" si="4"/>
        <v>0</v>
      </c>
      <c r="H128" s="1">
        <v>0</v>
      </c>
      <c r="I128" s="10">
        <v>0</v>
      </c>
      <c r="J128" s="4">
        <f t="shared" si="5"/>
        <v>0</v>
      </c>
      <c r="K128" s="1">
        <v>0</v>
      </c>
      <c r="L128" s="27">
        <v>0</v>
      </c>
      <c r="M128" s="38"/>
      <c r="P128" s="9"/>
      <c r="S128" s="9"/>
      <c r="T128">
        <f>G128-'Besoin à la commune initial'!F128</f>
        <v>0</v>
      </c>
      <c r="U128">
        <f>H128-'Besoin à la commune initial'!G128</f>
        <v>0</v>
      </c>
      <c r="V128">
        <f>I128-'Besoin à la commune initial'!H128</f>
        <v>0</v>
      </c>
    </row>
    <row r="129" spans="1:22" x14ac:dyDescent="0.35">
      <c r="A129" t="s">
        <v>1258</v>
      </c>
      <c r="B129" s="15" t="s">
        <v>7</v>
      </c>
      <c r="C129" s="15" t="s">
        <v>155</v>
      </c>
      <c r="D129" s="15" t="s">
        <v>156</v>
      </c>
      <c r="E129" s="15" t="s">
        <v>296</v>
      </c>
      <c r="F129" s="22" t="s">
        <v>297</v>
      </c>
      <c r="G129" s="16">
        <f t="shared" si="4"/>
        <v>2</v>
      </c>
      <c r="H129" s="17">
        <v>2</v>
      </c>
      <c r="I129" s="18">
        <v>0</v>
      </c>
      <c r="J129" s="16">
        <f t="shared" si="5"/>
        <v>2</v>
      </c>
      <c r="K129" s="17">
        <v>2</v>
      </c>
      <c r="L129" s="29">
        <v>0</v>
      </c>
      <c r="M129" s="38"/>
      <c r="N129" s="15" t="s">
        <v>1328</v>
      </c>
      <c r="O129" s="15" t="s">
        <v>1292</v>
      </c>
      <c r="P129" s="22" t="s">
        <v>1325</v>
      </c>
      <c r="Q129" s="15"/>
      <c r="R129" s="15"/>
      <c r="S129" s="22"/>
      <c r="T129" s="15">
        <f>G129-'Besoin à la commune initial'!F129</f>
        <v>2</v>
      </c>
      <c r="U129" s="15">
        <f>H129-'Besoin à la commune initial'!G129</f>
        <v>2</v>
      </c>
      <c r="V129" s="15">
        <f>I129-'Besoin à la commune initial'!H129</f>
        <v>0</v>
      </c>
    </row>
    <row r="130" spans="1:22" x14ac:dyDescent="0.35">
      <c r="B130" t="s">
        <v>7</v>
      </c>
      <c r="C130" t="s">
        <v>25</v>
      </c>
      <c r="D130" t="s">
        <v>8</v>
      </c>
      <c r="E130" t="s">
        <v>298</v>
      </c>
      <c r="F130" s="9" t="s">
        <v>299</v>
      </c>
      <c r="G130" s="4">
        <f t="shared" si="4"/>
        <v>10</v>
      </c>
      <c r="H130" s="1">
        <v>5</v>
      </c>
      <c r="I130" s="10">
        <v>5</v>
      </c>
      <c r="J130" s="4">
        <f t="shared" si="5"/>
        <v>22</v>
      </c>
      <c r="K130" s="1">
        <v>12</v>
      </c>
      <c r="L130" s="27">
        <v>10</v>
      </c>
      <c r="M130" s="38"/>
      <c r="P130" s="9"/>
      <c r="S130" s="9"/>
      <c r="T130">
        <f>G130-'Besoin à la commune initial'!F130</f>
        <v>0</v>
      </c>
      <c r="U130">
        <f>H130-'Besoin à la commune initial'!G130</f>
        <v>0</v>
      </c>
      <c r="V130">
        <f>I130-'Besoin à la commune initial'!H130</f>
        <v>0</v>
      </c>
    </row>
    <row r="131" spans="1:22" x14ac:dyDescent="0.35">
      <c r="B131" t="s">
        <v>7</v>
      </c>
      <c r="C131" t="s">
        <v>68</v>
      </c>
      <c r="D131" t="s">
        <v>20</v>
      </c>
      <c r="E131" t="s">
        <v>300</v>
      </c>
      <c r="F131" s="9" t="s">
        <v>301</v>
      </c>
      <c r="G131" s="4">
        <f t="shared" si="4"/>
        <v>1</v>
      </c>
      <c r="H131" s="1">
        <v>1</v>
      </c>
      <c r="I131" s="10">
        <v>0</v>
      </c>
      <c r="J131" s="4">
        <f t="shared" si="5"/>
        <v>2</v>
      </c>
      <c r="K131" s="1">
        <v>2</v>
      </c>
      <c r="L131" s="27">
        <v>0</v>
      </c>
      <c r="M131" s="38"/>
      <c r="P131" s="9"/>
      <c r="S131" s="9"/>
      <c r="T131">
        <f>G131-'Besoin à la commune initial'!F131</f>
        <v>0</v>
      </c>
      <c r="U131">
        <f>H131-'Besoin à la commune initial'!G131</f>
        <v>0</v>
      </c>
      <c r="V131">
        <f>I131-'Besoin à la commune initial'!H131</f>
        <v>0</v>
      </c>
    </row>
    <row r="132" spans="1:22" x14ac:dyDescent="0.35">
      <c r="B132" t="s">
        <v>7</v>
      </c>
      <c r="C132" t="s">
        <v>25</v>
      </c>
      <c r="D132" t="s">
        <v>8</v>
      </c>
      <c r="E132" t="s">
        <v>302</v>
      </c>
      <c r="F132" s="9" t="s">
        <v>303</v>
      </c>
      <c r="G132" s="4">
        <f t="shared" si="4"/>
        <v>49</v>
      </c>
      <c r="H132" s="1">
        <v>43</v>
      </c>
      <c r="I132" s="10">
        <v>6</v>
      </c>
      <c r="J132" s="4">
        <f t="shared" si="5"/>
        <v>145</v>
      </c>
      <c r="K132" s="1">
        <v>123</v>
      </c>
      <c r="L132" s="27">
        <v>22</v>
      </c>
      <c r="M132" s="38"/>
      <c r="P132" s="9"/>
      <c r="S132" s="9"/>
      <c r="T132">
        <f>G132-'Besoin à la commune initial'!F132</f>
        <v>0</v>
      </c>
      <c r="U132">
        <f>H132-'Besoin à la commune initial'!G132</f>
        <v>0</v>
      </c>
      <c r="V132">
        <f>I132-'Besoin à la commune initial'!H132</f>
        <v>0</v>
      </c>
    </row>
    <row r="133" spans="1:22" x14ac:dyDescent="0.35">
      <c r="B133" t="s">
        <v>7</v>
      </c>
      <c r="C133" t="s">
        <v>134</v>
      </c>
      <c r="D133" t="s">
        <v>10</v>
      </c>
      <c r="E133" t="s">
        <v>304</v>
      </c>
      <c r="F133" s="9" t="s">
        <v>305</v>
      </c>
      <c r="G133" s="4">
        <f t="shared" ref="G133:G196" si="6">SUM(H133:I133)</f>
        <v>1</v>
      </c>
      <c r="H133" s="1">
        <v>1</v>
      </c>
      <c r="I133" s="10">
        <v>0</v>
      </c>
      <c r="J133" s="4">
        <f t="shared" si="5"/>
        <v>3</v>
      </c>
      <c r="K133" s="1">
        <v>3</v>
      </c>
      <c r="L133" s="27">
        <v>0</v>
      </c>
      <c r="M133" s="38"/>
      <c r="P133" s="9"/>
      <c r="S133" s="9"/>
      <c r="T133">
        <f>G133-'Besoin à la commune initial'!F133</f>
        <v>0</v>
      </c>
      <c r="U133">
        <f>H133-'Besoin à la commune initial'!G133</f>
        <v>0</v>
      </c>
      <c r="V133">
        <f>I133-'Besoin à la commune initial'!H133</f>
        <v>0</v>
      </c>
    </row>
    <row r="134" spans="1:22" x14ac:dyDescent="0.35">
      <c r="B134" t="s">
        <v>7</v>
      </c>
      <c r="C134" t="s">
        <v>207</v>
      </c>
      <c r="D134" t="s">
        <v>13</v>
      </c>
      <c r="E134" t="s">
        <v>306</v>
      </c>
      <c r="F134" s="9" t="s">
        <v>307</v>
      </c>
      <c r="G134" s="4">
        <f t="shared" si="6"/>
        <v>0</v>
      </c>
      <c r="H134" s="1">
        <v>0</v>
      </c>
      <c r="I134" s="10">
        <v>0</v>
      </c>
      <c r="J134" s="4">
        <f t="shared" ref="J134:J197" si="7">SUM(K134:L134)</f>
        <v>1</v>
      </c>
      <c r="K134" s="1">
        <v>1</v>
      </c>
      <c r="L134" s="27">
        <v>0</v>
      </c>
      <c r="M134" s="38"/>
      <c r="P134" s="9"/>
      <c r="S134" s="9"/>
      <c r="T134">
        <f>G134-'Besoin à la commune initial'!F134</f>
        <v>0</v>
      </c>
      <c r="U134">
        <f>H134-'Besoin à la commune initial'!G134</f>
        <v>0</v>
      </c>
      <c r="V134">
        <f>I134-'Besoin à la commune initial'!H134</f>
        <v>0</v>
      </c>
    </row>
    <row r="135" spans="1:22" x14ac:dyDescent="0.35">
      <c r="B135" t="s">
        <v>7</v>
      </c>
      <c r="C135" t="s">
        <v>32</v>
      </c>
      <c r="D135" t="s">
        <v>24</v>
      </c>
      <c r="E135" t="s">
        <v>308</v>
      </c>
      <c r="F135" s="9" t="s">
        <v>309</v>
      </c>
      <c r="G135" s="4">
        <f t="shared" si="6"/>
        <v>2</v>
      </c>
      <c r="H135" s="1">
        <v>0</v>
      </c>
      <c r="I135" s="10">
        <v>2</v>
      </c>
      <c r="J135" s="4">
        <f t="shared" si="7"/>
        <v>5</v>
      </c>
      <c r="K135" s="1">
        <v>1</v>
      </c>
      <c r="L135" s="27">
        <v>4</v>
      </c>
      <c r="M135" s="38"/>
      <c r="P135" s="9"/>
      <c r="S135" s="9"/>
      <c r="T135">
        <f>G135-'Besoin à la commune initial'!F135</f>
        <v>0</v>
      </c>
      <c r="U135">
        <f>H135-'Besoin à la commune initial'!G135</f>
        <v>0</v>
      </c>
      <c r="V135">
        <f>I135-'Besoin à la commune initial'!H135</f>
        <v>0</v>
      </c>
    </row>
    <row r="136" spans="1:22" x14ac:dyDescent="0.35">
      <c r="A136" t="s">
        <v>1258</v>
      </c>
      <c r="B136" s="15" t="s">
        <v>7</v>
      </c>
      <c r="C136" s="15" t="s">
        <v>54</v>
      </c>
      <c r="D136" s="15" t="s">
        <v>12</v>
      </c>
      <c r="E136" s="15" t="s">
        <v>310</v>
      </c>
      <c r="F136" s="22" t="s">
        <v>311</v>
      </c>
      <c r="G136" s="16">
        <f t="shared" si="6"/>
        <v>31</v>
      </c>
      <c r="H136" s="17">
        <v>29</v>
      </c>
      <c r="I136" s="18">
        <v>2</v>
      </c>
      <c r="J136" s="16">
        <f t="shared" si="7"/>
        <v>95</v>
      </c>
      <c r="K136" s="17">
        <v>93</v>
      </c>
      <c r="L136" s="29">
        <v>2</v>
      </c>
      <c r="M136" s="38"/>
      <c r="N136" s="15" t="s">
        <v>1257</v>
      </c>
      <c r="O136" s="15" t="s">
        <v>1292</v>
      </c>
      <c r="P136" s="22" t="s">
        <v>1296</v>
      </c>
      <c r="Q136" s="15"/>
      <c r="R136" s="15"/>
      <c r="S136" s="22"/>
      <c r="T136" s="15">
        <f>G136-'Besoin à la commune initial'!F136</f>
        <v>2</v>
      </c>
      <c r="U136" s="15">
        <f>H136-'Besoin à la commune initial'!G136</f>
        <v>0</v>
      </c>
      <c r="V136" s="15">
        <f>I136-'Besoin à la commune initial'!H136</f>
        <v>2</v>
      </c>
    </row>
    <row r="137" spans="1:22" x14ac:dyDescent="0.35">
      <c r="B137" t="s">
        <v>7</v>
      </c>
      <c r="C137" t="s">
        <v>68</v>
      </c>
      <c r="D137" t="s">
        <v>20</v>
      </c>
      <c r="E137" t="s">
        <v>312</v>
      </c>
      <c r="F137" s="9" t="s">
        <v>313</v>
      </c>
      <c r="G137" s="4">
        <f t="shared" si="6"/>
        <v>1</v>
      </c>
      <c r="H137" s="1">
        <v>1</v>
      </c>
      <c r="I137" s="10">
        <v>0</v>
      </c>
      <c r="J137" s="4">
        <f t="shared" si="7"/>
        <v>3</v>
      </c>
      <c r="K137" s="1">
        <v>3</v>
      </c>
      <c r="L137" s="27">
        <v>0</v>
      </c>
      <c r="M137" s="38"/>
      <c r="P137" s="9"/>
      <c r="S137" s="9"/>
      <c r="T137">
        <f>G137-'Besoin à la commune initial'!F137</f>
        <v>0</v>
      </c>
      <c r="U137">
        <f>H137-'Besoin à la commune initial'!G137</f>
        <v>0</v>
      </c>
      <c r="V137">
        <f>I137-'Besoin à la commune initial'!H137</f>
        <v>0</v>
      </c>
    </row>
    <row r="138" spans="1:22" x14ac:dyDescent="0.35">
      <c r="B138" t="s">
        <v>7</v>
      </c>
      <c r="C138" t="s">
        <v>314</v>
      </c>
      <c r="D138" t="s">
        <v>21</v>
      </c>
      <c r="E138" t="s">
        <v>315</v>
      </c>
      <c r="F138" s="9" t="s">
        <v>316</v>
      </c>
      <c r="G138" s="4">
        <f t="shared" si="6"/>
        <v>0</v>
      </c>
      <c r="H138" s="1">
        <v>0</v>
      </c>
      <c r="I138" s="10">
        <v>0</v>
      </c>
      <c r="J138" s="4">
        <f t="shared" si="7"/>
        <v>1</v>
      </c>
      <c r="K138" s="1">
        <v>1</v>
      </c>
      <c r="L138" s="27">
        <v>0</v>
      </c>
      <c r="M138" s="38"/>
      <c r="P138" s="9"/>
      <c r="S138" s="9"/>
      <c r="T138">
        <f>G138-'Besoin à la commune initial'!F138</f>
        <v>0</v>
      </c>
      <c r="U138">
        <f>H138-'Besoin à la commune initial'!G138</f>
        <v>0</v>
      </c>
      <c r="V138">
        <f>I138-'Besoin à la commune initial'!H138</f>
        <v>0</v>
      </c>
    </row>
    <row r="139" spans="1:22" x14ac:dyDescent="0.35">
      <c r="B139" t="s">
        <v>7</v>
      </c>
      <c r="C139" t="s">
        <v>59</v>
      </c>
      <c r="D139" t="s">
        <v>18</v>
      </c>
      <c r="E139" t="s">
        <v>317</v>
      </c>
      <c r="F139" s="9" t="s">
        <v>318</v>
      </c>
      <c r="G139" s="4">
        <f t="shared" si="6"/>
        <v>1</v>
      </c>
      <c r="H139" s="1">
        <v>1</v>
      </c>
      <c r="I139" s="10">
        <v>0</v>
      </c>
      <c r="J139" s="4">
        <f t="shared" si="7"/>
        <v>10</v>
      </c>
      <c r="K139" s="1">
        <v>10</v>
      </c>
      <c r="L139" s="27">
        <v>0</v>
      </c>
      <c r="M139" s="38"/>
      <c r="P139" s="9"/>
      <c r="S139" s="9"/>
      <c r="T139">
        <f>G139-'Besoin à la commune initial'!F139</f>
        <v>0</v>
      </c>
      <c r="U139">
        <f>H139-'Besoin à la commune initial'!G139</f>
        <v>0</v>
      </c>
      <c r="V139">
        <f>I139-'Besoin à la commune initial'!H139</f>
        <v>0</v>
      </c>
    </row>
    <row r="140" spans="1:22" x14ac:dyDescent="0.35">
      <c r="B140" t="s">
        <v>7</v>
      </c>
      <c r="C140" t="s">
        <v>59</v>
      </c>
      <c r="D140" t="s">
        <v>18</v>
      </c>
      <c r="E140" t="s">
        <v>319</v>
      </c>
      <c r="F140" s="9" t="s">
        <v>320</v>
      </c>
      <c r="G140" s="4">
        <f t="shared" si="6"/>
        <v>0</v>
      </c>
      <c r="H140" s="1">
        <v>0</v>
      </c>
      <c r="I140" s="10">
        <v>0</v>
      </c>
      <c r="J140" s="4">
        <f t="shared" si="7"/>
        <v>1</v>
      </c>
      <c r="K140" s="1">
        <v>1</v>
      </c>
      <c r="L140" s="27">
        <v>0</v>
      </c>
      <c r="M140" s="38"/>
      <c r="P140" s="9"/>
      <c r="S140" s="9"/>
      <c r="T140">
        <f>G140-'Besoin à la commune initial'!F140</f>
        <v>0</v>
      </c>
      <c r="U140">
        <f>H140-'Besoin à la commune initial'!G140</f>
        <v>0</v>
      </c>
      <c r="V140">
        <f>I140-'Besoin à la commune initial'!H140</f>
        <v>0</v>
      </c>
    </row>
    <row r="141" spans="1:22" x14ac:dyDescent="0.35">
      <c r="B141" t="s">
        <v>7</v>
      </c>
      <c r="C141" t="s">
        <v>59</v>
      </c>
      <c r="D141" t="s">
        <v>18</v>
      </c>
      <c r="E141" t="s">
        <v>321</v>
      </c>
      <c r="F141" s="9" t="s">
        <v>322</v>
      </c>
      <c r="G141" s="4">
        <f t="shared" si="6"/>
        <v>0</v>
      </c>
      <c r="H141" s="1">
        <v>0</v>
      </c>
      <c r="I141" s="10">
        <v>0</v>
      </c>
      <c r="J141" s="4">
        <f t="shared" si="7"/>
        <v>0</v>
      </c>
      <c r="K141" s="1">
        <v>0</v>
      </c>
      <c r="L141" s="27">
        <v>0</v>
      </c>
      <c r="M141" s="38"/>
      <c r="P141" s="9"/>
      <c r="S141" s="9"/>
      <c r="T141">
        <f>G141-'Besoin à la commune initial'!F141</f>
        <v>0</v>
      </c>
      <c r="U141">
        <f>H141-'Besoin à la commune initial'!G141</f>
        <v>0</v>
      </c>
      <c r="V141">
        <f>I141-'Besoin à la commune initial'!H141</f>
        <v>0</v>
      </c>
    </row>
    <row r="142" spans="1:22" x14ac:dyDescent="0.35">
      <c r="B142" t="s">
        <v>7</v>
      </c>
      <c r="C142" t="s">
        <v>59</v>
      </c>
      <c r="D142" t="s">
        <v>18</v>
      </c>
      <c r="E142" t="s">
        <v>323</v>
      </c>
      <c r="F142" s="9" t="s">
        <v>324</v>
      </c>
      <c r="G142" s="4">
        <f t="shared" si="6"/>
        <v>0</v>
      </c>
      <c r="H142" s="1">
        <v>0</v>
      </c>
      <c r="I142" s="10">
        <v>0</v>
      </c>
      <c r="J142" s="4">
        <f t="shared" si="7"/>
        <v>0</v>
      </c>
      <c r="K142" s="1">
        <v>0</v>
      </c>
      <c r="L142" s="27">
        <v>0</v>
      </c>
      <c r="M142" s="38"/>
      <c r="P142" s="9"/>
      <c r="S142" s="9"/>
      <c r="T142">
        <f>G142-'Besoin à la commune initial'!F142</f>
        <v>0</v>
      </c>
      <c r="U142">
        <f>H142-'Besoin à la commune initial'!G142</f>
        <v>0</v>
      </c>
      <c r="V142">
        <f>I142-'Besoin à la commune initial'!H142</f>
        <v>0</v>
      </c>
    </row>
    <row r="143" spans="1:22" x14ac:dyDescent="0.35">
      <c r="B143" t="s">
        <v>7</v>
      </c>
      <c r="C143" t="s">
        <v>59</v>
      </c>
      <c r="D143" t="s">
        <v>18</v>
      </c>
      <c r="E143" t="s">
        <v>325</v>
      </c>
      <c r="F143" s="9" t="s">
        <v>326</v>
      </c>
      <c r="G143" s="4">
        <f t="shared" si="6"/>
        <v>0</v>
      </c>
      <c r="H143" s="1">
        <v>0</v>
      </c>
      <c r="I143" s="10">
        <v>0</v>
      </c>
      <c r="J143" s="4">
        <f t="shared" si="7"/>
        <v>0</v>
      </c>
      <c r="K143" s="1">
        <v>0</v>
      </c>
      <c r="L143" s="27">
        <v>0</v>
      </c>
      <c r="M143" s="38"/>
      <c r="P143" s="9"/>
      <c r="S143" s="9"/>
      <c r="T143">
        <f>G143-'Besoin à la commune initial'!F143</f>
        <v>0</v>
      </c>
      <c r="U143">
        <f>H143-'Besoin à la commune initial'!G143</f>
        <v>0</v>
      </c>
      <c r="V143">
        <f>I143-'Besoin à la commune initial'!H143</f>
        <v>0</v>
      </c>
    </row>
    <row r="144" spans="1:22" x14ac:dyDescent="0.35">
      <c r="B144" t="s">
        <v>7</v>
      </c>
      <c r="C144" t="s">
        <v>123</v>
      </c>
      <c r="D144" t="s">
        <v>11</v>
      </c>
      <c r="E144" t="s">
        <v>327</v>
      </c>
      <c r="F144" s="9" t="s">
        <v>328</v>
      </c>
      <c r="G144" s="4">
        <f t="shared" si="6"/>
        <v>1</v>
      </c>
      <c r="H144" s="1">
        <v>1</v>
      </c>
      <c r="I144" s="10">
        <v>0</v>
      </c>
      <c r="J144" s="4">
        <f t="shared" si="7"/>
        <v>2</v>
      </c>
      <c r="K144" s="1">
        <v>2</v>
      </c>
      <c r="L144" s="27">
        <v>0</v>
      </c>
      <c r="M144" s="38"/>
      <c r="P144" s="9"/>
      <c r="S144" s="9"/>
      <c r="T144">
        <f>G144-'Besoin à la commune initial'!F144</f>
        <v>0</v>
      </c>
      <c r="U144">
        <f>H144-'Besoin à la commune initial'!G144</f>
        <v>0</v>
      </c>
      <c r="V144">
        <f>I144-'Besoin à la commune initial'!H144</f>
        <v>0</v>
      </c>
    </row>
    <row r="145" spans="1:22" x14ac:dyDescent="0.35">
      <c r="B145" t="s">
        <v>7</v>
      </c>
      <c r="C145" t="s">
        <v>140</v>
      </c>
      <c r="D145" t="s">
        <v>16</v>
      </c>
      <c r="E145" t="s">
        <v>329</v>
      </c>
      <c r="F145" s="9" t="s">
        <v>330</v>
      </c>
      <c r="G145" s="4">
        <f t="shared" si="6"/>
        <v>0</v>
      </c>
      <c r="H145" s="1">
        <v>0</v>
      </c>
      <c r="I145" s="10">
        <v>0</v>
      </c>
      <c r="J145" s="4">
        <f t="shared" si="7"/>
        <v>1</v>
      </c>
      <c r="K145" s="1">
        <v>1</v>
      </c>
      <c r="L145" s="27">
        <v>0</v>
      </c>
      <c r="M145" s="38"/>
      <c r="P145" s="9"/>
      <c r="S145" s="9"/>
      <c r="T145">
        <f>G145-'Besoin à la commune initial'!F145</f>
        <v>0</v>
      </c>
      <c r="U145">
        <f>H145-'Besoin à la commune initial'!G145</f>
        <v>0</v>
      </c>
      <c r="V145">
        <f>I145-'Besoin à la commune initial'!H145</f>
        <v>0</v>
      </c>
    </row>
    <row r="146" spans="1:22" x14ac:dyDescent="0.35">
      <c r="A146" t="s">
        <v>1258</v>
      </c>
      <c r="B146" s="15" t="s">
        <v>7</v>
      </c>
      <c r="C146" s="15" t="s">
        <v>96</v>
      </c>
      <c r="D146" s="15" t="s">
        <v>19</v>
      </c>
      <c r="E146" s="15" t="s">
        <v>331</v>
      </c>
      <c r="F146" s="22" t="s">
        <v>332</v>
      </c>
      <c r="G146" s="16">
        <f t="shared" si="6"/>
        <v>2</v>
      </c>
      <c r="H146" s="17">
        <v>2</v>
      </c>
      <c r="I146" s="18">
        <v>0</v>
      </c>
      <c r="J146" s="16">
        <f t="shared" si="7"/>
        <v>4</v>
      </c>
      <c r="K146" s="17">
        <v>4</v>
      </c>
      <c r="L146" s="29">
        <v>0</v>
      </c>
      <c r="M146" s="38"/>
      <c r="N146" s="15" t="s">
        <v>1251</v>
      </c>
      <c r="O146" s="15" t="s">
        <v>1292</v>
      </c>
      <c r="P146" s="22" t="s">
        <v>1296</v>
      </c>
      <c r="Q146" s="15"/>
      <c r="R146" s="15"/>
      <c r="S146" s="22"/>
      <c r="T146" s="15">
        <f>G146-'Besoin à la commune initial'!F146</f>
        <v>1</v>
      </c>
      <c r="U146" s="15">
        <f>H146-'Besoin à la commune initial'!G146</f>
        <v>1</v>
      </c>
      <c r="V146" s="15">
        <f>I146-'Besoin à la commune initial'!H146</f>
        <v>0</v>
      </c>
    </row>
    <row r="147" spans="1:22" x14ac:dyDescent="0.35">
      <c r="B147" t="s">
        <v>7</v>
      </c>
      <c r="C147" t="s">
        <v>123</v>
      </c>
      <c r="D147" t="s">
        <v>11</v>
      </c>
      <c r="E147" t="s">
        <v>333</v>
      </c>
      <c r="F147" s="9" t="s">
        <v>334</v>
      </c>
      <c r="G147" s="4">
        <f t="shared" si="6"/>
        <v>0</v>
      </c>
      <c r="H147" s="1">
        <v>0</v>
      </c>
      <c r="I147" s="10">
        <v>0</v>
      </c>
      <c r="J147" s="4">
        <f t="shared" si="7"/>
        <v>0</v>
      </c>
      <c r="K147" s="1">
        <v>0</v>
      </c>
      <c r="L147" s="27">
        <v>0</v>
      </c>
      <c r="M147" s="38"/>
      <c r="P147" s="9"/>
      <c r="S147" s="9"/>
      <c r="T147">
        <f>G147-'Besoin à la commune initial'!F147</f>
        <v>0</v>
      </c>
      <c r="U147">
        <f>H147-'Besoin à la commune initial'!G147</f>
        <v>0</v>
      </c>
      <c r="V147">
        <f>I147-'Besoin à la commune initial'!H147</f>
        <v>0</v>
      </c>
    </row>
    <row r="148" spans="1:22" x14ac:dyDescent="0.35">
      <c r="B148" t="s">
        <v>7</v>
      </c>
      <c r="C148" t="s">
        <v>155</v>
      </c>
      <c r="D148" t="s">
        <v>156</v>
      </c>
      <c r="E148" t="s">
        <v>335</v>
      </c>
      <c r="F148" s="9" t="s">
        <v>336</v>
      </c>
      <c r="G148" s="4">
        <f t="shared" si="6"/>
        <v>1</v>
      </c>
      <c r="H148" s="1">
        <v>1</v>
      </c>
      <c r="I148" s="10">
        <v>0</v>
      </c>
      <c r="J148" s="4">
        <f t="shared" si="7"/>
        <v>3</v>
      </c>
      <c r="K148" s="1">
        <v>3</v>
      </c>
      <c r="L148" s="27">
        <v>0</v>
      </c>
      <c r="M148" s="38"/>
      <c r="P148" s="9"/>
      <c r="S148" s="9"/>
      <c r="T148">
        <f>G148-'Besoin à la commune initial'!F148</f>
        <v>0</v>
      </c>
      <c r="U148">
        <f>H148-'Besoin à la commune initial'!G148</f>
        <v>0</v>
      </c>
      <c r="V148">
        <f>I148-'Besoin à la commune initial'!H148</f>
        <v>0</v>
      </c>
    </row>
    <row r="149" spans="1:22" x14ac:dyDescent="0.35">
      <c r="B149" t="s">
        <v>7</v>
      </c>
      <c r="C149" t="s">
        <v>195</v>
      </c>
      <c r="D149" t="s">
        <v>15</v>
      </c>
      <c r="E149" t="s">
        <v>337</v>
      </c>
      <c r="F149" s="9" t="s">
        <v>338</v>
      </c>
      <c r="G149" s="4">
        <f t="shared" si="6"/>
        <v>0</v>
      </c>
      <c r="H149" s="1">
        <v>0</v>
      </c>
      <c r="I149" s="10">
        <v>0</v>
      </c>
      <c r="J149" s="4">
        <f t="shared" si="7"/>
        <v>0</v>
      </c>
      <c r="K149" s="1">
        <v>0</v>
      </c>
      <c r="L149" s="27">
        <v>0</v>
      </c>
      <c r="M149" s="38"/>
      <c r="P149" s="9"/>
      <c r="S149" s="9"/>
      <c r="T149">
        <f>G149-'Besoin à la commune initial'!F149</f>
        <v>0</v>
      </c>
      <c r="U149">
        <f>H149-'Besoin à la commune initial'!G149</f>
        <v>0</v>
      </c>
      <c r="V149">
        <f>I149-'Besoin à la commune initial'!H149</f>
        <v>0</v>
      </c>
    </row>
    <row r="150" spans="1:22" x14ac:dyDescent="0.35">
      <c r="A150" t="s">
        <v>1259</v>
      </c>
      <c r="B150" s="20" t="s">
        <v>7</v>
      </c>
      <c r="C150" s="20" t="s">
        <v>134</v>
      </c>
      <c r="D150" s="20" t="s">
        <v>10</v>
      </c>
      <c r="E150" s="20" t="s">
        <v>339</v>
      </c>
      <c r="F150" s="24" t="s">
        <v>340</v>
      </c>
      <c r="G150" s="4">
        <f t="shared" si="6"/>
        <v>12</v>
      </c>
      <c r="H150" s="1">
        <v>12</v>
      </c>
      <c r="I150" s="10">
        <v>0</v>
      </c>
      <c r="J150" s="4">
        <f t="shared" si="7"/>
        <v>38</v>
      </c>
      <c r="K150" s="1">
        <v>38</v>
      </c>
      <c r="L150" s="27">
        <v>0</v>
      </c>
      <c r="M150" s="38"/>
      <c r="N150" s="20" t="s">
        <v>1277</v>
      </c>
      <c r="O150" s="20" t="s">
        <v>1292</v>
      </c>
      <c r="P150" s="24" t="s">
        <v>1299</v>
      </c>
      <c r="Q150" s="20">
        <v>2</v>
      </c>
      <c r="R150" s="20"/>
      <c r="S150" s="24">
        <v>2</v>
      </c>
      <c r="T150">
        <f>G150-'Besoin à la commune initial'!F150</f>
        <v>0</v>
      </c>
      <c r="U150">
        <f>H150-'Besoin à la commune initial'!G150</f>
        <v>0</v>
      </c>
      <c r="V150">
        <f>I150-'Besoin à la commune initial'!H150</f>
        <v>0</v>
      </c>
    </row>
    <row r="151" spans="1:22" x14ac:dyDescent="0.35">
      <c r="B151" t="s">
        <v>7</v>
      </c>
      <c r="C151" t="s">
        <v>32</v>
      </c>
      <c r="D151" t="s">
        <v>24</v>
      </c>
      <c r="E151" t="s">
        <v>341</v>
      </c>
      <c r="F151" s="9" t="s">
        <v>342</v>
      </c>
      <c r="G151" s="4">
        <f t="shared" si="6"/>
        <v>0</v>
      </c>
      <c r="H151" s="1">
        <v>0</v>
      </c>
      <c r="I151" s="10">
        <v>0</v>
      </c>
      <c r="J151" s="4">
        <f t="shared" si="7"/>
        <v>1</v>
      </c>
      <c r="K151" s="1">
        <v>1</v>
      </c>
      <c r="L151" s="27">
        <v>0</v>
      </c>
      <c r="M151" s="38"/>
      <c r="P151" s="9"/>
      <c r="S151" s="9"/>
      <c r="T151">
        <f>G151-'Besoin à la commune initial'!F151</f>
        <v>0</v>
      </c>
      <c r="U151">
        <f>H151-'Besoin à la commune initial'!G151</f>
        <v>0</v>
      </c>
      <c r="V151">
        <f>I151-'Besoin à la commune initial'!H151</f>
        <v>0</v>
      </c>
    </row>
    <row r="152" spans="1:22" x14ac:dyDescent="0.35">
      <c r="B152" t="s">
        <v>7</v>
      </c>
      <c r="C152" t="s">
        <v>123</v>
      </c>
      <c r="D152" t="s">
        <v>11</v>
      </c>
      <c r="E152" t="s">
        <v>343</v>
      </c>
      <c r="F152" s="9" t="s">
        <v>344</v>
      </c>
      <c r="G152" s="4">
        <f t="shared" si="6"/>
        <v>0</v>
      </c>
      <c r="H152" s="1">
        <v>0</v>
      </c>
      <c r="I152" s="10">
        <v>0</v>
      </c>
      <c r="J152" s="4">
        <f t="shared" si="7"/>
        <v>1</v>
      </c>
      <c r="K152" s="1">
        <v>1</v>
      </c>
      <c r="L152" s="27">
        <v>0</v>
      </c>
      <c r="M152" s="38"/>
      <c r="P152" s="9"/>
      <c r="S152" s="9"/>
      <c r="T152">
        <f>G152-'Besoin à la commune initial'!F152</f>
        <v>0</v>
      </c>
      <c r="U152">
        <f>H152-'Besoin à la commune initial'!G152</f>
        <v>0</v>
      </c>
      <c r="V152">
        <f>I152-'Besoin à la commune initial'!H152</f>
        <v>0</v>
      </c>
    </row>
    <row r="153" spans="1:22" x14ac:dyDescent="0.35">
      <c r="B153" t="s">
        <v>7</v>
      </c>
      <c r="C153" t="s">
        <v>59</v>
      </c>
      <c r="D153" t="s">
        <v>18</v>
      </c>
      <c r="E153" t="s">
        <v>345</v>
      </c>
      <c r="F153" s="9" t="s">
        <v>346</v>
      </c>
      <c r="G153" s="4">
        <f t="shared" si="6"/>
        <v>0</v>
      </c>
      <c r="H153" s="1">
        <v>0</v>
      </c>
      <c r="I153" s="10">
        <v>0</v>
      </c>
      <c r="J153" s="4">
        <f t="shared" si="7"/>
        <v>1</v>
      </c>
      <c r="K153" s="1">
        <v>1</v>
      </c>
      <c r="L153" s="27">
        <v>0</v>
      </c>
      <c r="M153" s="38"/>
      <c r="P153" s="9"/>
      <c r="S153" s="9"/>
      <c r="T153">
        <f>G153-'Besoin à la commune initial'!F153</f>
        <v>0</v>
      </c>
      <c r="U153">
        <f>H153-'Besoin à la commune initial'!G153</f>
        <v>0</v>
      </c>
      <c r="V153">
        <f>I153-'Besoin à la commune initial'!H153</f>
        <v>0</v>
      </c>
    </row>
    <row r="154" spans="1:22" x14ac:dyDescent="0.35">
      <c r="B154" t="s">
        <v>7</v>
      </c>
      <c r="C154" t="s">
        <v>59</v>
      </c>
      <c r="D154" t="s">
        <v>18</v>
      </c>
      <c r="E154" t="s">
        <v>347</v>
      </c>
      <c r="F154" s="9" t="s">
        <v>348</v>
      </c>
      <c r="G154" s="4">
        <f t="shared" si="6"/>
        <v>0</v>
      </c>
      <c r="H154" s="1">
        <v>0</v>
      </c>
      <c r="I154" s="10">
        <v>0</v>
      </c>
      <c r="J154" s="4">
        <f t="shared" si="7"/>
        <v>0</v>
      </c>
      <c r="K154" s="1">
        <v>0</v>
      </c>
      <c r="L154" s="27">
        <v>0</v>
      </c>
      <c r="M154" s="38"/>
      <c r="P154" s="9"/>
      <c r="S154" s="9"/>
      <c r="T154">
        <f>G154-'Besoin à la commune initial'!F154</f>
        <v>0</v>
      </c>
      <c r="U154">
        <f>H154-'Besoin à la commune initial'!G154</f>
        <v>0</v>
      </c>
      <c r="V154">
        <f>I154-'Besoin à la commune initial'!H154</f>
        <v>0</v>
      </c>
    </row>
    <row r="155" spans="1:22" x14ac:dyDescent="0.35">
      <c r="A155" t="s">
        <v>1258</v>
      </c>
      <c r="B155" s="19" t="s">
        <v>7</v>
      </c>
      <c r="C155" s="19" t="s">
        <v>137</v>
      </c>
      <c r="D155" s="19" t="s">
        <v>9</v>
      </c>
      <c r="E155" s="19" t="s">
        <v>349</v>
      </c>
      <c r="F155" s="25" t="s">
        <v>350</v>
      </c>
      <c r="G155" s="4">
        <f t="shared" si="6"/>
        <v>2</v>
      </c>
      <c r="H155" s="1">
        <v>2</v>
      </c>
      <c r="I155" s="10">
        <v>0</v>
      </c>
      <c r="J155" s="4">
        <f t="shared" si="7"/>
        <v>4</v>
      </c>
      <c r="K155" s="1">
        <v>4</v>
      </c>
      <c r="L155" s="27">
        <v>0</v>
      </c>
      <c r="M155" s="38"/>
      <c r="N155" s="19" t="s">
        <v>1278</v>
      </c>
      <c r="O155" s="19" t="s">
        <v>1293</v>
      </c>
      <c r="P155" s="25" t="s">
        <v>1319</v>
      </c>
      <c r="S155" s="9"/>
      <c r="T155">
        <f>G155-'Besoin à la commune initial'!F155</f>
        <v>0</v>
      </c>
      <c r="U155">
        <f>H155-'Besoin à la commune initial'!G155</f>
        <v>0</v>
      </c>
      <c r="V155">
        <f>I155-'Besoin à la commune initial'!H155</f>
        <v>0</v>
      </c>
    </row>
    <row r="156" spans="1:22" x14ac:dyDescent="0.35">
      <c r="B156" t="s">
        <v>7</v>
      </c>
      <c r="C156" t="s">
        <v>59</v>
      </c>
      <c r="D156" t="s">
        <v>18</v>
      </c>
      <c r="E156" t="s">
        <v>351</v>
      </c>
      <c r="F156" s="9" t="s">
        <v>352</v>
      </c>
      <c r="G156" s="4">
        <f t="shared" si="6"/>
        <v>0</v>
      </c>
      <c r="H156" s="1">
        <v>0</v>
      </c>
      <c r="I156" s="10">
        <v>0</v>
      </c>
      <c r="J156" s="4">
        <f t="shared" si="7"/>
        <v>0</v>
      </c>
      <c r="K156" s="1">
        <v>0</v>
      </c>
      <c r="L156" s="27">
        <v>0</v>
      </c>
      <c r="M156" s="38"/>
      <c r="P156" s="9"/>
      <c r="S156" s="9"/>
      <c r="T156">
        <f>G156-'Besoin à la commune initial'!F156</f>
        <v>0</v>
      </c>
      <c r="U156">
        <f>H156-'Besoin à la commune initial'!G156</f>
        <v>0</v>
      </c>
      <c r="V156">
        <f>I156-'Besoin à la commune initial'!H156</f>
        <v>0</v>
      </c>
    </row>
    <row r="157" spans="1:22" x14ac:dyDescent="0.35">
      <c r="B157" t="s">
        <v>7</v>
      </c>
      <c r="C157" t="s">
        <v>73</v>
      </c>
      <c r="D157" t="s">
        <v>17</v>
      </c>
      <c r="E157" t="s">
        <v>353</v>
      </c>
      <c r="F157" s="9" t="s">
        <v>354</v>
      </c>
      <c r="G157" s="4">
        <f t="shared" si="6"/>
        <v>0</v>
      </c>
      <c r="H157" s="1">
        <v>0</v>
      </c>
      <c r="I157" s="10">
        <v>0</v>
      </c>
      <c r="J157" s="4">
        <f t="shared" si="7"/>
        <v>1</v>
      </c>
      <c r="K157" s="1">
        <v>1</v>
      </c>
      <c r="L157" s="27">
        <v>0</v>
      </c>
      <c r="M157" s="38"/>
      <c r="P157" s="9"/>
      <c r="S157" s="9"/>
      <c r="T157">
        <f>G157-'Besoin à la commune initial'!F157</f>
        <v>0</v>
      </c>
      <c r="U157">
        <f>H157-'Besoin à la commune initial'!G157</f>
        <v>0</v>
      </c>
      <c r="V157">
        <f>I157-'Besoin à la commune initial'!H157</f>
        <v>0</v>
      </c>
    </row>
    <row r="158" spans="1:22" x14ac:dyDescent="0.35">
      <c r="B158" t="s">
        <v>7</v>
      </c>
      <c r="C158" t="s">
        <v>204</v>
      </c>
      <c r="D158" t="s">
        <v>23</v>
      </c>
      <c r="E158" t="s">
        <v>355</v>
      </c>
      <c r="F158" s="9" t="s">
        <v>356</v>
      </c>
      <c r="G158" s="4">
        <f t="shared" si="6"/>
        <v>0</v>
      </c>
      <c r="H158" s="1">
        <v>0</v>
      </c>
      <c r="I158" s="10">
        <v>0</v>
      </c>
      <c r="J158" s="4">
        <f t="shared" si="7"/>
        <v>0</v>
      </c>
      <c r="K158" s="1">
        <v>0</v>
      </c>
      <c r="L158" s="27">
        <v>0</v>
      </c>
      <c r="M158" s="38"/>
      <c r="P158" s="9"/>
      <c r="S158" s="9"/>
      <c r="T158">
        <f>G158-'Besoin à la commune initial'!F158</f>
        <v>0</v>
      </c>
      <c r="U158">
        <f>H158-'Besoin à la commune initial'!G158</f>
        <v>0</v>
      </c>
      <c r="V158">
        <f>I158-'Besoin à la commune initial'!H158</f>
        <v>0</v>
      </c>
    </row>
    <row r="159" spans="1:22" x14ac:dyDescent="0.35">
      <c r="B159" t="s">
        <v>7</v>
      </c>
      <c r="C159" t="s">
        <v>204</v>
      </c>
      <c r="D159" t="s">
        <v>23</v>
      </c>
      <c r="E159" t="s">
        <v>357</v>
      </c>
      <c r="F159" s="9" t="s">
        <v>358</v>
      </c>
      <c r="G159" s="4">
        <f t="shared" si="6"/>
        <v>0</v>
      </c>
      <c r="H159" s="1">
        <v>0</v>
      </c>
      <c r="I159" s="10">
        <v>0</v>
      </c>
      <c r="J159" s="4">
        <f t="shared" si="7"/>
        <v>0</v>
      </c>
      <c r="K159" s="1">
        <v>0</v>
      </c>
      <c r="L159" s="27">
        <v>0</v>
      </c>
      <c r="M159" s="38"/>
      <c r="P159" s="9"/>
      <c r="S159" s="9"/>
      <c r="T159">
        <f>G159-'Besoin à la commune initial'!F159</f>
        <v>0</v>
      </c>
      <c r="U159">
        <f>H159-'Besoin à la commune initial'!G159</f>
        <v>0</v>
      </c>
      <c r="V159">
        <f>I159-'Besoin à la commune initial'!H159</f>
        <v>0</v>
      </c>
    </row>
    <row r="160" spans="1:22" x14ac:dyDescent="0.35">
      <c r="A160" t="s">
        <v>1258</v>
      </c>
      <c r="B160" s="15" t="s">
        <v>7</v>
      </c>
      <c r="C160" s="15" t="s">
        <v>54</v>
      </c>
      <c r="D160" s="15" t="s">
        <v>12</v>
      </c>
      <c r="E160" s="15" t="s">
        <v>359</v>
      </c>
      <c r="F160" s="22" t="s">
        <v>360</v>
      </c>
      <c r="G160" s="16">
        <f t="shared" si="6"/>
        <v>2</v>
      </c>
      <c r="H160" s="17">
        <v>2</v>
      </c>
      <c r="I160" s="18">
        <v>0</v>
      </c>
      <c r="J160" s="16">
        <f t="shared" si="7"/>
        <v>2</v>
      </c>
      <c r="K160" s="17">
        <v>2</v>
      </c>
      <c r="L160" s="29">
        <v>0</v>
      </c>
      <c r="M160" s="38"/>
      <c r="N160" s="15" t="s">
        <v>1256</v>
      </c>
      <c r="O160" s="15" t="s">
        <v>1292</v>
      </c>
      <c r="P160" s="22" t="s">
        <v>1296</v>
      </c>
      <c r="Q160" s="15"/>
      <c r="R160" s="15"/>
      <c r="S160" s="22"/>
      <c r="T160" s="15">
        <f>G160-'Besoin à la commune initial'!F160</f>
        <v>2</v>
      </c>
      <c r="U160" s="15">
        <f>H160-'Besoin à la commune initial'!G160</f>
        <v>2</v>
      </c>
      <c r="V160" s="15">
        <f>I160-'Besoin à la commune initial'!H160</f>
        <v>0</v>
      </c>
    </row>
    <row r="161" spans="2:22" x14ac:dyDescent="0.35">
      <c r="B161" t="s">
        <v>7</v>
      </c>
      <c r="C161" t="s">
        <v>54</v>
      </c>
      <c r="D161" t="s">
        <v>12</v>
      </c>
      <c r="E161" t="s">
        <v>361</v>
      </c>
      <c r="F161" s="9" t="s">
        <v>362</v>
      </c>
      <c r="G161" s="4">
        <f t="shared" si="6"/>
        <v>0</v>
      </c>
      <c r="H161" s="1">
        <v>0</v>
      </c>
      <c r="I161" s="10">
        <v>0</v>
      </c>
      <c r="J161" s="4">
        <f t="shared" si="7"/>
        <v>2</v>
      </c>
      <c r="K161" s="1">
        <v>1</v>
      </c>
      <c r="L161" s="27">
        <v>1</v>
      </c>
      <c r="M161" s="38"/>
      <c r="P161" s="9"/>
      <c r="S161" s="9"/>
      <c r="T161">
        <f>G161-'Besoin à la commune initial'!F161</f>
        <v>0</v>
      </c>
      <c r="U161">
        <f>H161-'Besoin à la commune initial'!G161</f>
        <v>0</v>
      </c>
      <c r="V161">
        <f>I161-'Besoin à la commune initial'!H161</f>
        <v>0</v>
      </c>
    </row>
    <row r="162" spans="2:22" x14ac:dyDescent="0.35">
      <c r="B162" t="s">
        <v>7</v>
      </c>
      <c r="C162" t="s">
        <v>96</v>
      </c>
      <c r="D162" t="s">
        <v>19</v>
      </c>
      <c r="E162" t="s">
        <v>363</v>
      </c>
      <c r="F162" s="9" t="s">
        <v>364</v>
      </c>
      <c r="G162" s="4">
        <f t="shared" si="6"/>
        <v>0</v>
      </c>
      <c r="H162" s="1">
        <v>0</v>
      </c>
      <c r="I162" s="10">
        <v>0</v>
      </c>
      <c r="J162" s="4">
        <f t="shared" si="7"/>
        <v>2</v>
      </c>
      <c r="K162" s="1">
        <v>2</v>
      </c>
      <c r="L162" s="27">
        <v>0</v>
      </c>
      <c r="M162" s="38"/>
      <c r="P162" s="9"/>
      <c r="S162" s="9"/>
      <c r="T162">
        <f>G162-'Besoin à la commune initial'!F162</f>
        <v>0</v>
      </c>
      <c r="U162">
        <f>H162-'Besoin à la commune initial'!G162</f>
        <v>0</v>
      </c>
      <c r="V162">
        <f>I162-'Besoin à la commune initial'!H162</f>
        <v>0</v>
      </c>
    </row>
    <row r="163" spans="2:22" x14ac:dyDescent="0.35">
      <c r="B163" t="s">
        <v>7</v>
      </c>
      <c r="C163" t="s">
        <v>73</v>
      </c>
      <c r="D163" t="s">
        <v>17</v>
      </c>
      <c r="E163" t="s">
        <v>365</v>
      </c>
      <c r="F163" s="9" t="s">
        <v>366</v>
      </c>
      <c r="G163" s="4">
        <f t="shared" si="6"/>
        <v>0</v>
      </c>
      <c r="H163" s="1">
        <v>0</v>
      </c>
      <c r="I163" s="10">
        <v>0</v>
      </c>
      <c r="J163" s="4">
        <f t="shared" si="7"/>
        <v>0</v>
      </c>
      <c r="K163" s="1">
        <v>0</v>
      </c>
      <c r="L163" s="27">
        <v>0</v>
      </c>
      <c r="M163" s="38"/>
      <c r="P163" s="9"/>
      <c r="S163" s="9"/>
      <c r="T163">
        <f>G163-'Besoin à la commune initial'!F163</f>
        <v>0</v>
      </c>
      <c r="U163">
        <f>H163-'Besoin à la commune initial'!G163</f>
        <v>0</v>
      </c>
      <c r="V163">
        <f>I163-'Besoin à la commune initial'!H163</f>
        <v>0</v>
      </c>
    </row>
    <row r="164" spans="2:22" x14ac:dyDescent="0.35">
      <c r="B164" t="s">
        <v>7</v>
      </c>
      <c r="C164" t="s">
        <v>68</v>
      </c>
      <c r="D164" t="s">
        <v>20</v>
      </c>
      <c r="E164" t="s">
        <v>367</v>
      </c>
      <c r="F164" s="9" t="s">
        <v>368</v>
      </c>
      <c r="G164" s="4">
        <f t="shared" si="6"/>
        <v>1</v>
      </c>
      <c r="H164" s="1">
        <v>1</v>
      </c>
      <c r="I164" s="10">
        <v>0</v>
      </c>
      <c r="J164" s="4">
        <f t="shared" si="7"/>
        <v>5</v>
      </c>
      <c r="K164" s="1">
        <v>5</v>
      </c>
      <c r="L164" s="27">
        <v>0</v>
      </c>
      <c r="M164" s="38"/>
      <c r="P164" s="9"/>
      <c r="S164" s="9"/>
      <c r="T164">
        <f>G164-'Besoin à la commune initial'!F164</f>
        <v>0</v>
      </c>
      <c r="U164">
        <f>H164-'Besoin à la commune initial'!G164</f>
        <v>0</v>
      </c>
      <c r="V164">
        <f>I164-'Besoin à la commune initial'!H164</f>
        <v>0</v>
      </c>
    </row>
    <row r="165" spans="2:22" x14ac:dyDescent="0.35">
      <c r="B165" t="s">
        <v>7</v>
      </c>
      <c r="C165" t="s">
        <v>54</v>
      </c>
      <c r="D165" t="s">
        <v>12</v>
      </c>
      <c r="E165" t="s">
        <v>369</v>
      </c>
      <c r="F165" s="9" t="s">
        <v>370</v>
      </c>
      <c r="G165" s="4">
        <f t="shared" si="6"/>
        <v>2</v>
      </c>
      <c r="H165" s="1">
        <v>2</v>
      </c>
      <c r="I165" s="10">
        <v>0</v>
      </c>
      <c r="J165" s="4">
        <f t="shared" si="7"/>
        <v>7</v>
      </c>
      <c r="K165" s="1">
        <v>7</v>
      </c>
      <c r="L165" s="27">
        <v>0</v>
      </c>
      <c r="M165" s="38"/>
      <c r="P165" s="9"/>
      <c r="S165" s="9"/>
      <c r="T165">
        <f>G165-'Besoin à la commune initial'!F165</f>
        <v>0</v>
      </c>
      <c r="U165">
        <f>H165-'Besoin à la commune initial'!G165</f>
        <v>0</v>
      </c>
      <c r="V165">
        <f>I165-'Besoin à la commune initial'!H165</f>
        <v>0</v>
      </c>
    </row>
    <row r="166" spans="2:22" x14ac:dyDescent="0.35">
      <c r="B166" t="s">
        <v>7</v>
      </c>
      <c r="C166" t="s">
        <v>123</v>
      </c>
      <c r="D166" t="s">
        <v>11</v>
      </c>
      <c r="E166" t="s">
        <v>371</v>
      </c>
      <c r="F166" s="9" t="s">
        <v>372</v>
      </c>
      <c r="G166" s="4">
        <f t="shared" si="6"/>
        <v>0</v>
      </c>
      <c r="H166" s="1">
        <v>0</v>
      </c>
      <c r="I166" s="10">
        <v>0</v>
      </c>
      <c r="J166" s="4">
        <f t="shared" si="7"/>
        <v>0</v>
      </c>
      <c r="K166" s="1">
        <v>0</v>
      </c>
      <c r="L166" s="27">
        <v>0</v>
      </c>
      <c r="M166" s="38"/>
      <c r="P166" s="9"/>
      <c r="S166" s="9"/>
      <c r="T166">
        <f>G166-'Besoin à la commune initial'!F166</f>
        <v>0</v>
      </c>
      <c r="U166">
        <f>H166-'Besoin à la commune initial'!G166</f>
        <v>0</v>
      </c>
      <c r="V166">
        <f>I166-'Besoin à la commune initial'!H166</f>
        <v>0</v>
      </c>
    </row>
    <row r="167" spans="2:22" x14ac:dyDescent="0.35">
      <c r="B167" t="s">
        <v>7</v>
      </c>
      <c r="C167" t="s">
        <v>32</v>
      </c>
      <c r="D167" t="s">
        <v>24</v>
      </c>
      <c r="E167" t="s">
        <v>373</v>
      </c>
      <c r="F167" s="9" t="s">
        <v>374</v>
      </c>
      <c r="G167" s="4">
        <f t="shared" si="6"/>
        <v>1</v>
      </c>
      <c r="H167" s="1">
        <v>1</v>
      </c>
      <c r="I167" s="10">
        <v>0</v>
      </c>
      <c r="J167" s="4">
        <f t="shared" si="7"/>
        <v>3</v>
      </c>
      <c r="K167" s="1">
        <v>3</v>
      </c>
      <c r="L167" s="27">
        <v>0</v>
      </c>
      <c r="M167" s="38"/>
      <c r="P167" s="9"/>
      <c r="S167" s="9"/>
      <c r="T167">
        <f>G167-'Besoin à la commune initial'!F167</f>
        <v>0</v>
      </c>
      <c r="U167">
        <f>H167-'Besoin à la commune initial'!G167</f>
        <v>0</v>
      </c>
      <c r="V167">
        <f>I167-'Besoin à la commune initial'!H167</f>
        <v>0</v>
      </c>
    </row>
    <row r="168" spans="2:22" x14ac:dyDescent="0.35">
      <c r="B168" t="s">
        <v>7</v>
      </c>
      <c r="C168" t="s">
        <v>134</v>
      </c>
      <c r="D168" t="s">
        <v>10</v>
      </c>
      <c r="E168" t="s">
        <v>375</v>
      </c>
      <c r="F168" s="9" t="s">
        <v>376</v>
      </c>
      <c r="G168" s="4">
        <f t="shared" si="6"/>
        <v>0</v>
      </c>
      <c r="H168" s="1">
        <v>0</v>
      </c>
      <c r="I168" s="10">
        <v>0</v>
      </c>
      <c r="J168" s="4">
        <f t="shared" si="7"/>
        <v>0</v>
      </c>
      <c r="K168" s="1">
        <v>0</v>
      </c>
      <c r="L168" s="27">
        <v>0</v>
      </c>
      <c r="M168" s="38"/>
      <c r="P168" s="9"/>
      <c r="S168" s="9"/>
      <c r="T168">
        <f>G168-'Besoin à la commune initial'!F168</f>
        <v>0</v>
      </c>
      <c r="U168">
        <f>H168-'Besoin à la commune initial'!G168</f>
        <v>0</v>
      </c>
      <c r="V168">
        <f>I168-'Besoin à la commune initial'!H168</f>
        <v>0</v>
      </c>
    </row>
    <row r="169" spans="2:22" x14ac:dyDescent="0.35">
      <c r="B169" t="s">
        <v>7</v>
      </c>
      <c r="C169" t="s">
        <v>68</v>
      </c>
      <c r="D169" t="s">
        <v>20</v>
      </c>
      <c r="E169" t="s">
        <v>377</v>
      </c>
      <c r="F169" s="9" t="s">
        <v>378</v>
      </c>
      <c r="G169" s="4">
        <f t="shared" si="6"/>
        <v>0</v>
      </c>
      <c r="H169" s="1">
        <v>0</v>
      </c>
      <c r="I169" s="10">
        <v>0</v>
      </c>
      <c r="J169" s="4">
        <f t="shared" si="7"/>
        <v>0</v>
      </c>
      <c r="K169" s="1">
        <v>0</v>
      </c>
      <c r="L169" s="27">
        <v>0</v>
      </c>
      <c r="M169" s="38"/>
      <c r="P169" s="9"/>
      <c r="S169" s="9"/>
      <c r="T169">
        <f>G169-'Besoin à la commune initial'!F169</f>
        <v>0</v>
      </c>
      <c r="U169">
        <f>H169-'Besoin à la commune initial'!G169</f>
        <v>0</v>
      </c>
      <c r="V169">
        <f>I169-'Besoin à la commune initial'!H169</f>
        <v>0</v>
      </c>
    </row>
    <row r="170" spans="2:22" x14ac:dyDescent="0.35">
      <c r="B170" t="s">
        <v>7</v>
      </c>
      <c r="C170" t="s">
        <v>68</v>
      </c>
      <c r="D170" t="s">
        <v>20</v>
      </c>
      <c r="E170" t="s">
        <v>379</v>
      </c>
      <c r="F170" s="9" t="s">
        <v>380</v>
      </c>
      <c r="G170" s="4">
        <f t="shared" si="6"/>
        <v>0</v>
      </c>
      <c r="H170" s="1">
        <v>0</v>
      </c>
      <c r="I170" s="10">
        <v>0</v>
      </c>
      <c r="J170" s="4">
        <f t="shared" si="7"/>
        <v>1</v>
      </c>
      <c r="K170" s="1">
        <v>1</v>
      </c>
      <c r="L170" s="27">
        <v>0</v>
      </c>
      <c r="M170" s="38"/>
      <c r="P170" s="9"/>
      <c r="S170" s="9"/>
      <c r="T170">
        <f>G170-'Besoin à la commune initial'!F170</f>
        <v>0</v>
      </c>
      <c r="U170">
        <f>H170-'Besoin à la commune initial'!G170</f>
        <v>0</v>
      </c>
      <c r="V170">
        <f>I170-'Besoin à la commune initial'!H170</f>
        <v>0</v>
      </c>
    </row>
    <row r="171" spans="2:22" x14ac:dyDescent="0.35">
      <c r="B171" t="s">
        <v>7</v>
      </c>
      <c r="C171" t="s">
        <v>134</v>
      </c>
      <c r="D171" t="s">
        <v>10</v>
      </c>
      <c r="E171" t="s">
        <v>381</v>
      </c>
      <c r="F171" s="9" t="s">
        <v>382</v>
      </c>
      <c r="G171" s="4">
        <f t="shared" si="6"/>
        <v>5</v>
      </c>
      <c r="H171" s="1">
        <v>5</v>
      </c>
      <c r="I171" s="10">
        <v>0</v>
      </c>
      <c r="J171" s="4">
        <f t="shared" si="7"/>
        <v>16</v>
      </c>
      <c r="K171" s="1">
        <v>16</v>
      </c>
      <c r="L171" s="27">
        <v>0</v>
      </c>
      <c r="M171" s="38"/>
      <c r="P171" s="9"/>
      <c r="S171" s="9"/>
      <c r="T171">
        <f>G171-'Besoin à la commune initial'!F171</f>
        <v>0</v>
      </c>
      <c r="U171">
        <f>H171-'Besoin à la commune initial'!G171</f>
        <v>0</v>
      </c>
      <c r="V171">
        <f>I171-'Besoin à la commune initial'!H171</f>
        <v>0</v>
      </c>
    </row>
    <row r="172" spans="2:22" x14ac:dyDescent="0.35">
      <c r="B172" t="s">
        <v>7</v>
      </c>
      <c r="C172" t="s">
        <v>134</v>
      </c>
      <c r="D172" t="s">
        <v>10</v>
      </c>
      <c r="E172" t="s">
        <v>383</v>
      </c>
      <c r="F172" s="9" t="s">
        <v>384</v>
      </c>
      <c r="G172" s="4">
        <f t="shared" si="6"/>
        <v>1</v>
      </c>
      <c r="H172" s="1">
        <v>1</v>
      </c>
      <c r="I172" s="10">
        <v>0</v>
      </c>
      <c r="J172" s="4">
        <f t="shared" si="7"/>
        <v>5</v>
      </c>
      <c r="K172" s="1">
        <v>4</v>
      </c>
      <c r="L172" s="27">
        <v>1</v>
      </c>
      <c r="M172" s="38"/>
      <c r="P172" s="9"/>
      <c r="S172" s="9"/>
      <c r="T172">
        <f>G172-'Besoin à la commune initial'!F172</f>
        <v>0</v>
      </c>
      <c r="U172">
        <f>H172-'Besoin à la commune initial'!G172</f>
        <v>0</v>
      </c>
      <c r="V172">
        <f>I172-'Besoin à la commune initial'!H172</f>
        <v>0</v>
      </c>
    </row>
    <row r="173" spans="2:22" x14ac:dyDescent="0.35">
      <c r="B173" t="s">
        <v>7</v>
      </c>
      <c r="C173" t="s">
        <v>161</v>
      </c>
      <c r="D173" t="s">
        <v>162</v>
      </c>
      <c r="E173" t="s">
        <v>385</v>
      </c>
      <c r="F173" s="9" t="s">
        <v>386</v>
      </c>
      <c r="G173" s="4">
        <f t="shared" si="6"/>
        <v>0</v>
      </c>
      <c r="H173" s="1">
        <v>0</v>
      </c>
      <c r="I173" s="10">
        <v>0</v>
      </c>
      <c r="J173" s="4">
        <f t="shared" si="7"/>
        <v>0</v>
      </c>
      <c r="K173" s="1">
        <v>0</v>
      </c>
      <c r="L173" s="27">
        <v>0</v>
      </c>
      <c r="M173" s="38"/>
      <c r="P173" s="9"/>
      <c r="S173" s="9"/>
      <c r="T173">
        <f>G173-'Besoin à la commune initial'!F173</f>
        <v>0</v>
      </c>
      <c r="U173">
        <f>H173-'Besoin à la commune initial'!G173</f>
        <v>0</v>
      </c>
      <c r="V173">
        <f>I173-'Besoin à la commune initial'!H173</f>
        <v>0</v>
      </c>
    </row>
    <row r="174" spans="2:22" x14ac:dyDescent="0.35">
      <c r="B174" t="s">
        <v>7</v>
      </c>
      <c r="C174" t="s">
        <v>123</v>
      </c>
      <c r="D174" t="s">
        <v>11</v>
      </c>
      <c r="E174" t="s">
        <v>387</v>
      </c>
      <c r="F174" s="9" t="s">
        <v>388</v>
      </c>
      <c r="G174" s="4">
        <f t="shared" si="6"/>
        <v>0</v>
      </c>
      <c r="H174" s="1">
        <v>0</v>
      </c>
      <c r="I174" s="10">
        <v>0</v>
      </c>
      <c r="J174" s="4">
        <f t="shared" si="7"/>
        <v>2</v>
      </c>
      <c r="K174" s="1">
        <v>2</v>
      </c>
      <c r="L174" s="27">
        <v>0</v>
      </c>
      <c r="M174" s="38"/>
      <c r="P174" s="9"/>
      <c r="S174" s="9"/>
      <c r="T174">
        <f>G174-'Besoin à la commune initial'!F174</f>
        <v>0</v>
      </c>
      <c r="U174">
        <f>H174-'Besoin à la commune initial'!G174</f>
        <v>0</v>
      </c>
      <c r="V174">
        <f>I174-'Besoin à la commune initial'!H174</f>
        <v>0</v>
      </c>
    </row>
    <row r="175" spans="2:22" x14ac:dyDescent="0.35">
      <c r="B175" t="s">
        <v>7</v>
      </c>
      <c r="C175" t="s">
        <v>123</v>
      </c>
      <c r="D175" t="s">
        <v>11</v>
      </c>
      <c r="E175" t="s">
        <v>389</v>
      </c>
      <c r="F175" s="9" t="s">
        <v>390</v>
      </c>
      <c r="G175" s="4">
        <f t="shared" si="6"/>
        <v>1</v>
      </c>
      <c r="H175" s="1">
        <v>1</v>
      </c>
      <c r="I175" s="10">
        <v>0</v>
      </c>
      <c r="J175" s="4">
        <f t="shared" si="7"/>
        <v>2</v>
      </c>
      <c r="K175" s="1">
        <v>2</v>
      </c>
      <c r="L175" s="27">
        <v>0</v>
      </c>
      <c r="M175" s="38"/>
      <c r="P175" s="9"/>
      <c r="S175" s="9"/>
      <c r="T175">
        <f>G175-'Besoin à la commune initial'!F175</f>
        <v>0</v>
      </c>
      <c r="U175">
        <f>H175-'Besoin à la commune initial'!G175</f>
        <v>0</v>
      </c>
      <c r="V175">
        <f>I175-'Besoin à la commune initial'!H175</f>
        <v>0</v>
      </c>
    </row>
    <row r="176" spans="2:22" x14ac:dyDescent="0.35">
      <c r="B176" t="s">
        <v>7</v>
      </c>
      <c r="C176" t="s">
        <v>134</v>
      </c>
      <c r="D176" t="s">
        <v>10</v>
      </c>
      <c r="E176" t="s">
        <v>391</v>
      </c>
      <c r="F176" s="9" t="s">
        <v>392</v>
      </c>
      <c r="G176" s="4">
        <f t="shared" si="6"/>
        <v>0</v>
      </c>
      <c r="H176" s="1">
        <v>0</v>
      </c>
      <c r="I176" s="10">
        <v>0</v>
      </c>
      <c r="J176" s="4">
        <f t="shared" si="7"/>
        <v>2</v>
      </c>
      <c r="K176" s="1">
        <v>2</v>
      </c>
      <c r="L176" s="27">
        <v>0</v>
      </c>
      <c r="M176" s="38"/>
      <c r="P176" s="9"/>
      <c r="S176" s="9"/>
      <c r="T176">
        <f>G176-'Besoin à la commune initial'!F176</f>
        <v>0</v>
      </c>
      <c r="U176">
        <f>H176-'Besoin à la commune initial'!G176</f>
        <v>0</v>
      </c>
      <c r="V176">
        <f>I176-'Besoin à la commune initial'!H176</f>
        <v>0</v>
      </c>
    </row>
    <row r="177" spans="1:22" x14ac:dyDescent="0.35">
      <c r="B177" t="s">
        <v>7</v>
      </c>
      <c r="C177" t="s">
        <v>134</v>
      </c>
      <c r="D177" t="s">
        <v>10</v>
      </c>
      <c r="E177" t="s">
        <v>393</v>
      </c>
      <c r="F177" s="9" t="s">
        <v>394</v>
      </c>
      <c r="G177" s="4">
        <f t="shared" si="6"/>
        <v>1</v>
      </c>
      <c r="H177" s="1">
        <v>1</v>
      </c>
      <c r="I177" s="10">
        <v>0</v>
      </c>
      <c r="J177" s="4">
        <f t="shared" si="7"/>
        <v>6</v>
      </c>
      <c r="K177" s="1">
        <v>6</v>
      </c>
      <c r="L177" s="27">
        <v>0</v>
      </c>
      <c r="M177" s="38"/>
      <c r="P177" s="9"/>
      <c r="S177" s="9"/>
      <c r="T177">
        <f>G177-'Besoin à la commune initial'!F177</f>
        <v>0</v>
      </c>
      <c r="U177">
        <f>H177-'Besoin à la commune initial'!G177</f>
        <v>0</v>
      </c>
      <c r="V177">
        <f>I177-'Besoin à la commune initial'!H177</f>
        <v>0</v>
      </c>
    </row>
    <row r="178" spans="1:22" x14ac:dyDescent="0.35">
      <c r="B178" t="s">
        <v>7</v>
      </c>
      <c r="C178" t="s">
        <v>32</v>
      </c>
      <c r="D178" t="s">
        <v>24</v>
      </c>
      <c r="E178" t="s">
        <v>395</v>
      </c>
      <c r="F178" s="9" t="s">
        <v>396</v>
      </c>
      <c r="G178" s="4">
        <f t="shared" si="6"/>
        <v>0</v>
      </c>
      <c r="H178" s="1">
        <v>0</v>
      </c>
      <c r="I178" s="10">
        <v>0</v>
      </c>
      <c r="J178" s="4">
        <f t="shared" si="7"/>
        <v>0</v>
      </c>
      <c r="K178" s="1">
        <v>0</v>
      </c>
      <c r="L178" s="27">
        <v>0</v>
      </c>
      <c r="M178" s="38"/>
      <c r="P178" s="9"/>
      <c r="S178" s="9"/>
      <c r="T178">
        <f>G178-'Besoin à la commune initial'!F178</f>
        <v>0</v>
      </c>
      <c r="U178">
        <f>H178-'Besoin à la commune initial'!G178</f>
        <v>0</v>
      </c>
      <c r="V178">
        <f>I178-'Besoin à la commune initial'!H178</f>
        <v>0</v>
      </c>
    </row>
    <row r="179" spans="1:22" x14ac:dyDescent="0.35">
      <c r="B179" t="s">
        <v>7</v>
      </c>
      <c r="C179" t="s">
        <v>32</v>
      </c>
      <c r="D179" t="s">
        <v>24</v>
      </c>
      <c r="E179" t="s">
        <v>397</v>
      </c>
      <c r="F179" s="9" t="s">
        <v>398</v>
      </c>
      <c r="G179" s="4">
        <f t="shared" si="6"/>
        <v>0</v>
      </c>
      <c r="H179" s="1">
        <v>0</v>
      </c>
      <c r="I179" s="10">
        <v>0</v>
      </c>
      <c r="J179" s="4">
        <f t="shared" si="7"/>
        <v>1</v>
      </c>
      <c r="K179" s="1">
        <v>1</v>
      </c>
      <c r="L179" s="27">
        <v>0</v>
      </c>
      <c r="M179" s="38"/>
      <c r="P179" s="9"/>
      <c r="S179" s="9"/>
      <c r="T179">
        <f>G179-'Besoin à la commune initial'!F179</f>
        <v>0</v>
      </c>
      <c r="U179">
        <f>H179-'Besoin à la commune initial'!G179</f>
        <v>0</v>
      </c>
      <c r="V179">
        <f>I179-'Besoin à la commune initial'!H179</f>
        <v>0</v>
      </c>
    </row>
    <row r="180" spans="1:22" x14ac:dyDescent="0.35">
      <c r="B180" t="s">
        <v>7</v>
      </c>
      <c r="C180" t="s">
        <v>286</v>
      </c>
      <c r="D180" t="s">
        <v>287</v>
      </c>
      <c r="E180" t="s">
        <v>399</v>
      </c>
      <c r="F180" s="9" t="s">
        <v>400</v>
      </c>
      <c r="G180" s="4">
        <f t="shared" si="6"/>
        <v>2</v>
      </c>
      <c r="H180" s="1">
        <v>2</v>
      </c>
      <c r="I180" s="10">
        <v>0</v>
      </c>
      <c r="J180" s="4">
        <f t="shared" si="7"/>
        <v>7</v>
      </c>
      <c r="K180" s="1">
        <v>7</v>
      </c>
      <c r="L180" s="27">
        <v>0</v>
      </c>
      <c r="M180" s="38"/>
      <c r="P180" s="9"/>
      <c r="S180" s="9"/>
      <c r="T180">
        <f>G180-'Besoin à la commune initial'!F180</f>
        <v>0</v>
      </c>
      <c r="U180">
        <f>H180-'Besoin à la commune initial'!G180</f>
        <v>0</v>
      </c>
      <c r="V180">
        <f>I180-'Besoin à la commune initial'!H180</f>
        <v>0</v>
      </c>
    </row>
    <row r="181" spans="1:22" x14ac:dyDescent="0.35">
      <c r="B181" t="s">
        <v>7</v>
      </c>
      <c r="C181" t="s">
        <v>96</v>
      </c>
      <c r="D181" t="s">
        <v>19</v>
      </c>
      <c r="E181" t="s">
        <v>401</v>
      </c>
      <c r="F181" s="9" t="s">
        <v>402</v>
      </c>
      <c r="G181" s="4">
        <f t="shared" si="6"/>
        <v>0</v>
      </c>
      <c r="H181" s="1">
        <v>0</v>
      </c>
      <c r="I181" s="10">
        <v>0</v>
      </c>
      <c r="J181" s="4">
        <f t="shared" si="7"/>
        <v>1</v>
      </c>
      <c r="K181" s="1">
        <v>1</v>
      </c>
      <c r="L181" s="27">
        <v>0</v>
      </c>
      <c r="M181" s="38"/>
      <c r="P181" s="9"/>
      <c r="S181" s="9"/>
      <c r="T181">
        <f>G181-'Besoin à la commune initial'!F181</f>
        <v>0</v>
      </c>
      <c r="U181">
        <f>H181-'Besoin à la commune initial'!G181</f>
        <v>0</v>
      </c>
      <c r="V181">
        <f>I181-'Besoin à la commune initial'!H181</f>
        <v>0</v>
      </c>
    </row>
    <row r="182" spans="1:22" x14ac:dyDescent="0.35">
      <c r="A182" t="s">
        <v>1258</v>
      </c>
      <c r="B182" s="15" t="s">
        <v>7</v>
      </c>
      <c r="C182" s="15" t="s">
        <v>68</v>
      </c>
      <c r="D182" s="15" t="s">
        <v>20</v>
      </c>
      <c r="E182" s="15" t="s">
        <v>403</v>
      </c>
      <c r="F182" s="22" t="s">
        <v>404</v>
      </c>
      <c r="G182" s="16">
        <f t="shared" si="6"/>
        <v>6</v>
      </c>
      <c r="H182" s="17">
        <v>4</v>
      </c>
      <c r="I182" s="18">
        <v>2</v>
      </c>
      <c r="J182" s="16">
        <f t="shared" si="7"/>
        <v>10</v>
      </c>
      <c r="K182" s="17">
        <v>7</v>
      </c>
      <c r="L182" s="29">
        <v>3</v>
      </c>
      <c r="M182" s="38"/>
      <c r="N182" s="15" t="s">
        <v>1262</v>
      </c>
      <c r="O182" s="15" t="s">
        <v>1292</v>
      </c>
      <c r="P182" s="22" t="s">
        <v>1301</v>
      </c>
      <c r="Q182" s="15"/>
      <c r="R182" s="15"/>
      <c r="S182" s="22"/>
      <c r="T182" s="15">
        <f>G182-'Besoin à la commune initial'!F182</f>
        <v>2</v>
      </c>
      <c r="U182" s="15">
        <f>H182-'Besoin à la commune initial'!G182</f>
        <v>2</v>
      </c>
      <c r="V182" s="15">
        <f>I182-'Besoin à la commune initial'!H182</f>
        <v>0</v>
      </c>
    </row>
    <row r="183" spans="1:22" x14ac:dyDescent="0.35">
      <c r="B183" t="s">
        <v>7</v>
      </c>
      <c r="C183" t="s">
        <v>204</v>
      </c>
      <c r="D183" t="s">
        <v>23</v>
      </c>
      <c r="E183" t="s">
        <v>405</v>
      </c>
      <c r="F183" s="9" t="s">
        <v>406</v>
      </c>
      <c r="G183" s="4">
        <f t="shared" si="6"/>
        <v>0</v>
      </c>
      <c r="H183" s="1">
        <v>0</v>
      </c>
      <c r="I183" s="10">
        <v>0</v>
      </c>
      <c r="J183" s="4">
        <f t="shared" si="7"/>
        <v>0</v>
      </c>
      <c r="K183" s="1">
        <v>0</v>
      </c>
      <c r="L183" s="27">
        <v>0</v>
      </c>
      <c r="M183" s="38"/>
      <c r="P183" s="9"/>
      <c r="S183" s="9"/>
      <c r="T183">
        <f>G183-'Besoin à la commune initial'!F183</f>
        <v>0</v>
      </c>
      <c r="U183">
        <f>H183-'Besoin à la commune initial'!G183</f>
        <v>0</v>
      </c>
      <c r="V183">
        <f>I183-'Besoin à la commune initial'!H183</f>
        <v>0</v>
      </c>
    </row>
    <row r="184" spans="1:22" x14ac:dyDescent="0.35">
      <c r="B184" t="s">
        <v>7</v>
      </c>
      <c r="C184" t="s">
        <v>134</v>
      </c>
      <c r="D184" t="s">
        <v>10</v>
      </c>
      <c r="E184" t="s">
        <v>407</v>
      </c>
      <c r="F184" s="9" t="s">
        <v>408</v>
      </c>
      <c r="G184" s="4">
        <f t="shared" si="6"/>
        <v>0</v>
      </c>
      <c r="H184" s="1">
        <v>0</v>
      </c>
      <c r="I184" s="10">
        <v>0</v>
      </c>
      <c r="J184" s="4">
        <f t="shared" si="7"/>
        <v>0</v>
      </c>
      <c r="K184" s="1">
        <v>0</v>
      </c>
      <c r="L184" s="27">
        <v>0</v>
      </c>
      <c r="M184" s="38"/>
      <c r="P184" s="9"/>
      <c r="S184" s="9"/>
      <c r="T184">
        <f>G184-'Besoin à la commune initial'!F184</f>
        <v>0</v>
      </c>
      <c r="U184">
        <f>H184-'Besoin à la commune initial'!G184</f>
        <v>0</v>
      </c>
      <c r="V184">
        <f>I184-'Besoin à la commune initial'!H184</f>
        <v>0</v>
      </c>
    </row>
    <row r="185" spans="1:22" x14ac:dyDescent="0.35">
      <c r="B185" t="s">
        <v>7</v>
      </c>
      <c r="C185" t="s">
        <v>195</v>
      </c>
      <c r="D185" t="s">
        <v>15</v>
      </c>
      <c r="E185" t="s">
        <v>409</v>
      </c>
      <c r="F185" s="9" t="s">
        <v>410</v>
      </c>
      <c r="G185" s="4">
        <f t="shared" si="6"/>
        <v>0</v>
      </c>
      <c r="H185" s="1">
        <v>0</v>
      </c>
      <c r="I185" s="10">
        <v>0</v>
      </c>
      <c r="J185" s="4">
        <f t="shared" si="7"/>
        <v>0</v>
      </c>
      <c r="K185" s="1">
        <v>0</v>
      </c>
      <c r="L185" s="27">
        <v>0</v>
      </c>
      <c r="M185" s="38"/>
      <c r="P185" s="9"/>
      <c r="S185" s="9"/>
      <c r="T185">
        <f>G185-'Besoin à la commune initial'!F185</f>
        <v>0</v>
      </c>
      <c r="U185">
        <f>H185-'Besoin à la commune initial'!G185</f>
        <v>0</v>
      </c>
      <c r="V185">
        <f>I185-'Besoin à la commune initial'!H185</f>
        <v>0</v>
      </c>
    </row>
    <row r="186" spans="1:22" x14ac:dyDescent="0.35">
      <c r="B186" t="s">
        <v>7</v>
      </c>
      <c r="C186" t="s">
        <v>68</v>
      </c>
      <c r="D186" t="s">
        <v>20</v>
      </c>
      <c r="E186" t="s">
        <v>411</v>
      </c>
      <c r="F186" s="9" t="s">
        <v>412</v>
      </c>
      <c r="G186" s="4">
        <f t="shared" si="6"/>
        <v>1</v>
      </c>
      <c r="H186" s="1">
        <v>1</v>
      </c>
      <c r="I186" s="10">
        <v>0</v>
      </c>
      <c r="J186" s="4">
        <f t="shared" si="7"/>
        <v>4</v>
      </c>
      <c r="K186" s="1">
        <v>4</v>
      </c>
      <c r="L186" s="27">
        <v>0</v>
      </c>
      <c r="M186" s="38"/>
      <c r="P186" s="9"/>
      <c r="S186" s="9"/>
      <c r="T186">
        <f>G186-'Besoin à la commune initial'!F186</f>
        <v>0</v>
      </c>
      <c r="U186">
        <f>H186-'Besoin à la commune initial'!G186</f>
        <v>0</v>
      </c>
      <c r="V186">
        <f>I186-'Besoin à la commune initial'!H186</f>
        <v>0</v>
      </c>
    </row>
    <row r="187" spans="1:22" x14ac:dyDescent="0.35">
      <c r="B187" t="s">
        <v>7</v>
      </c>
      <c r="C187" t="s">
        <v>140</v>
      </c>
      <c r="D187" t="s">
        <v>16</v>
      </c>
      <c r="E187" t="s">
        <v>413</v>
      </c>
      <c r="F187" s="9" t="s">
        <v>414</v>
      </c>
      <c r="G187" s="4">
        <f t="shared" si="6"/>
        <v>0</v>
      </c>
      <c r="H187" s="1">
        <v>0</v>
      </c>
      <c r="I187" s="10">
        <v>0</v>
      </c>
      <c r="J187" s="4">
        <f t="shared" si="7"/>
        <v>2</v>
      </c>
      <c r="K187" s="1">
        <v>2</v>
      </c>
      <c r="L187" s="27">
        <v>0</v>
      </c>
      <c r="M187" s="38"/>
      <c r="P187" s="9"/>
      <c r="S187" s="9"/>
      <c r="T187">
        <f>G187-'Besoin à la commune initial'!F187</f>
        <v>0</v>
      </c>
      <c r="U187">
        <f>H187-'Besoin à la commune initial'!G187</f>
        <v>0</v>
      </c>
      <c r="V187">
        <f>I187-'Besoin à la commune initial'!H187</f>
        <v>0</v>
      </c>
    </row>
    <row r="188" spans="1:22" x14ac:dyDescent="0.35">
      <c r="B188" t="s">
        <v>7</v>
      </c>
      <c r="C188" t="s">
        <v>161</v>
      </c>
      <c r="D188" t="s">
        <v>162</v>
      </c>
      <c r="E188" t="s">
        <v>415</v>
      </c>
      <c r="F188" s="9" t="s">
        <v>416</v>
      </c>
      <c r="G188" s="4">
        <f t="shared" si="6"/>
        <v>3</v>
      </c>
      <c r="H188" s="1">
        <v>1</v>
      </c>
      <c r="I188" s="10">
        <v>2</v>
      </c>
      <c r="J188" s="4">
        <f t="shared" si="7"/>
        <v>8</v>
      </c>
      <c r="K188" s="1">
        <v>4</v>
      </c>
      <c r="L188" s="27">
        <v>4</v>
      </c>
      <c r="M188" s="38"/>
      <c r="P188" s="9"/>
      <c r="S188" s="9"/>
      <c r="T188">
        <f>G188-'Besoin à la commune initial'!F188</f>
        <v>0</v>
      </c>
      <c r="U188">
        <f>H188-'Besoin à la commune initial'!G188</f>
        <v>0</v>
      </c>
      <c r="V188">
        <f>I188-'Besoin à la commune initial'!H188</f>
        <v>0</v>
      </c>
    </row>
    <row r="189" spans="1:22" x14ac:dyDescent="0.35">
      <c r="B189" t="s">
        <v>7</v>
      </c>
      <c r="C189" t="s">
        <v>123</v>
      </c>
      <c r="D189" t="s">
        <v>11</v>
      </c>
      <c r="E189" t="s">
        <v>417</v>
      </c>
      <c r="F189" s="9" t="s">
        <v>418</v>
      </c>
      <c r="G189" s="4">
        <f t="shared" si="6"/>
        <v>1</v>
      </c>
      <c r="H189" s="1">
        <v>1</v>
      </c>
      <c r="I189" s="10">
        <v>0</v>
      </c>
      <c r="J189" s="4">
        <f t="shared" si="7"/>
        <v>4</v>
      </c>
      <c r="K189" s="1">
        <v>3</v>
      </c>
      <c r="L189" s="27">
        <v>1</v>
      </c>
      <c r="M189" s="38"/>
      <c r="P189" s="9"/>
      <c r="S189" s="9"/>
      <c r="T189">
        <f>G189-'Besoin à la commune initial'!F189</f>
        <v>0</v>
      </c>
      <c r="U189">
        <f>H189-'Besoin à la commune initial'!G189</f>
        <v>0</v>
      </c>
      <c r="V189">
        <f>I189-'Besoin à la commune initial'!H189</f>
        <v>0</v>
      </c>
    </row>
    <row r="190" spans="1:22" x14ac:dyDescent="0.35">
      <c r="B190" t="s">
        <v>7</v>
      </c>
      <c r="C190" t="s">
        <v>68</v>
      </c>
      <c r="D190" t="s">
        <v>20</v>
      </c>
      <c r="E190" t="s">
        <v>419</v>
      </c>
      <c r="F190" s="9" t="s">
        <v>420</v>
      </c>
      <c r="G190" s="4">
        <f t="shared" si="6"/>
        <v>0</v>
      </c>
      <c r="H190" s="1">
        <v>0</v>
      </c>
      <c r="I190" s="10">
        <v>0</v>
      </c>
      <c r="J190" s="4">
        <f t="shared" si="7"/>
        <v>1</v>
      </c>
      <c r="K190" s="1">
        <v>1</v>
      </c>
      <c r="L190" s="27">
        <v>0</v>
      </c>
      <c r="M190" s="38"/>
      <c r="P190" s="9"/>
      <c r="S190" s="9"/>
      <c r="T190">
        <f>G190-'Besoin à la commune initial'!F190</f>
        <v>0</v>
      </c>
      <c r="U190">
        <f>H190-'Besoin à la commune initial'!G190</f>
        <v>0</v>
      </c>
      <c r="V190">
        <f>I190-'Besoin à la commune initial'!H190</f>
        <v>0</v>
      </c>
    </row>
    <row r="191" spans="1:22" x14ac:dyDescent="0.35">
      <c r="B191" t="s">
        <v>7</v>
      </c>
      <c r="C191" t="s">
        <v>96</v>
      </c>
      <c r="D191" t="s">
        <v>19</v>
      </c>
      <c r="E191" t="s">
        <v>421</v>
      </c>
      <c r="F191" s="9" t="s">
        <v>422</v>
      </c>
      <c r="G191" s="4">
        <f t="shared" si="6"/>
        <v>0</v>
      </c>
      <c r="H191" s="1">
        <v>0</v>
      </c>
      <c r="I191" s="10">
        <v>0</v>
      </c>
      <c r="J191" s="4">
        <f t="shared" si="7"/>
        <v>0</v>
      </c>
      <c r="K191" s="1">
        <v>0</v>
      </c>
      <c r="L191" s="27">
        <v>0</v>
      </c>
      <c r="M191" s="38"/>
      <c r="P191" s="9"/>
      <c r="S191" s="9"/>
      <c r="T191">
        <f>G191-'Besoin à la commune initial'!F191</f>
        <v>0</v>
      </c>
      <c r="U191">
        <f>H191-'Besoin à la commune initial'!G191</f>
        <v>0</v>
      </c>
      <c r="V191">
        <f>I191-'Besoin à la commune initial'!H191</f>
        <v>0</v>
      </c>
    </row>
    <row r="192" spans="1:22" x14ac:dyDescent="0.35">
      <c r="B192" t="s">
        <v>7</v>
      </c>
      <c r="C192" t="s">
        <v>123</v>
      </c>
      <c r="D192" t="s">
        <v>11</v>
      </c>
      <c r="E192" t="s">
        <v>423</v>
      </c>
      <c r="F192" s="9" t="s">
        <v>424</v>
      </c>
      <c r="G192" s="4">
        <f t="shared" si="6"/>
        <v>2</v>
      </c>
      <c r="H192" s="1">
        <v>2</v>
      </c>
      <c r="I192" s="10">
        <v>0</v>
      </c>
      <c r="J192" s="4">
        <f t="shared" si="7"/>
        <v>8</v>
      </c>
      <c r="K192" s="1">
        <v>7</v>
      </c>
      <c r="L192" s="27">
        <v>1</v>
      </c>
      <c r="M192" s="38"/>
      <c r="P192" s="9"/>
      <c r="S192" s="9"/>
      <c r="T192">
        <f>G192-'Besoin à la commune initial'!F192</f>
        <v>0</v>
      </c>
      <c r="U192">
        <f>H192-'Besoin à la commune initial'!G192</f>
        <v>0</v>
      </c>
      <c r="V192">
        <f>I192-'Besoin à la commune initial'!H192</f>
        <v>0</v>
      </c>
    </row>
    <row r="193" spans="2:22" x14ac:dyDescent="0.35">
      <c r="B193" t="s">
        <v>7</v>
      </c>
      <c r="C193" t="s">
        <v>68</v>
      </c>
      <c r="D193" t="s">
        <v>20</v>
      </c>
      <c r="E193" t="s">
        <v>425</v>
      </c>
      <c r="F193" s="9" t="s">
        <v>426</v>
      </c>
      <c r="G193" s="4">
        <f t="shared" si="6"/>
        <v>0</v>
      </c>
      <c r="H193" s="1">
        <v>0</v>
      </c>
      <c r="I193" s="10">
        <v>0</v>
      </c>
      <c r="J193" s="4">
        <f t="shared" si="7"/>
        <v>0</v>
      </c>
      <c r="K193" s="1">
        <v>0</v>
      </c>
      <c r="L193" s="27">
        <v>0</v>
      </c>
      <c r="M193" s="38"/>
      <c r="P193" s="9"/>
      <c r="S193" s="9"/>
      <c r="T193">
        <f>G193-'Besoin à la commune initial'!F193</f>
        <v>0</v>
      </c>
      <c r="U193">
        <f>H193-'Besoin à la commune initial'!G193</f>
        <v>0</v>
      </c>
      <c r="V193">
        <f>I193-'Besoin à la commune initial'!H193</f>
        <v>0</v>
      </c>
    </row>
    <row r="194" spans="2:22" x14ac:dyDescent="0.35">
      <c r="B194" t="s">
        <v>7</v>
      </c>
      <c r="C194" t="s">
        <v>207</v>
      </c>
      <c r="D194" t="s">
        <v>13</v>
      </c>
      <c r="E194" t="s">
        <v>427</v>
      </c>
      <c r="F194" s="9" t="s">
        <v>428</v>
      </c>
      <c r="G194" s="4">
        <f t="shared" si="6"/>
        <v>0</v>
      </c>
      <c r="H194" s="1">
        <v>0</v>
      </c>
      <c r="I194" s="10">
        <v>0</v>
      </c>
      <c r="J194" s="4">
        <f t="shared" si="7"/>
        <v>0</v>
      </c>
      <c r="K194" s="1">
        <v>0</v>
      </c>
      <c r="L194" s="27">
        <v>0</v>
      </c>
      <c r="M194" s="38"/>
      <c r="P194" s="9"/>
      <c r="S194" s="9"/>
      <c r="T194">
        <f>G194-'Besoin à la commune initial'!F194</f>
        <v>0</v>
      </c>
      <c r="U194">
        <f>H194-'Besoin à la commune initial'!G194</f>
        <v>0</v>
      </c>
      <c r="V194">
        <f>I194-'Besoin à la commune initial'!H194</f>
        <v>0</v>
      </c>
    </row>
    <row r="195" spans="2:22" x14ac:dyDescent="0.35">
      <c r="B195" t="s">
        <v>7</v>
      </c>
      <c r="C195" t="s">
        <v>161</v>
      </c>
      <c r="D195" t="s">
        <v>162</v>
      </c>
      <c r="E195" t="s">
        <v>429</v>
      </c>
      <c r="F195" s="9" t="s">
        <v>430</v>
      </c>
      <c r="G195" s="4">
        <f t="shared" si="6"/>
        <v>18</v>
      </c>
      <c r="H195" s="1">
        <v>18</v>
      </c>
      <c r="I195" s="10">
        <v>0</v>
      </c>
      <c r="J195" s="4">
        <f t="shared" si="7"/>
        <v>51</v>
      </c>
      <c r="K195" s="1">
        <v>51</v>
      </c>
      <c r="L195" s="27">
        <v>0</v>
      </c>
      <c r="M195" s="38"/>
      <c r="P195" s="9"/>
      <c r="S195" s="9"/>
      <c r="T195">
        <f>G195-'Besoin à la commune initial'!F195</f>
        <v>0</v>
      </c>
      <c r="U195">
        <f>H195-'Besoin à la commune initial'!G195</f>
        <v>0</v>
      </c>
      <c r="V195">
        <f>I195-'Besoin à la commune initial'!H195</f>
        <v>0</v>
      </c>
    </row>
    <row r="196" spans="2:22" x14ac:dyDescent="0.35">
      <c r="B196" t="s">
        <v>7</v>
      </c>
      <c r="C196" t="s">
        <v>73</v>
      </c>
      <c r="D196" t="s">
        <v>17</v>
      </c>
      <c r="E196" t="s">
        <v>431</v>
      </c>
      <c r="F196" s="9" t="s">
        <v>432</v>
      </c>
      <c r="G196" s="4">
        <f t="shared" si="6"/>
        <v>0</v>
      </c>
      <c r="H196" s="1">
        <v>0</v>
      </c>
      <c r="I196" s="10">
        <v>0</v>
      </c>
      <c r="J196" s="4">
        <f t="shared" si="7"/>
        <v>0</v>
      </c>
      <c r="K196" s="1">
        <v>0</v>
      </c>
      <c r="L196" s="27">
        <v>0</v>
      </c>
      <c r="M196" s="38"/>
      <c r="P196" s="9"/>
      <c r="S196" s="9"/>
      <c r="T196">
        <f>G196-'Besoin à la commune initial'!F196</f>
        <v>0</v>
      </c>
      <c r="U196">
        <f>H196-'Besoin à la commune initial'!G196</f>
        <v>0</v>
      </c>
      <c r="V196">
        <f>I196-'Besoin à la commune initial'!H196</f>
        <v>0</v>
      </c>
    </row>
    <row r="197" spans="2:22" x14ac:dyDescent="0.35">
      <c r="B197" t="s">
        <v>7</v>
      </c>
      <c r="C197" t="s">
        <v>123</v>
      </c>
      <c r="D197" t="s">
        <v>11</v>
      </c>
      <c r="E197" t="s">
        <v>433</v>
      </c>
      <c r="F197" s="9" t="s">
        <v>434</v>
      </c>
      <c r="G197" s="4">
        <f t="shared" ref="G197:G260" si="8">SUM(H197:I197)</f>
        <v>1</v>
      </c>
      <c r="H197" s="1">
        <v>1</v>
      </c>
      <c r="I197" s="10">
        <v>0</v>
      </c>
      <c r="J197" s="4">
        <f t="shared" si="7"/>
        <v>3</v>
      </c>
      <c r="K197" s="1">
        <v>3</v>
      </c>
      <c r="L197" s="27">
        <v>0</v>
      </c>
      <c r="M197" s="38"/>
      <c r="P197" s="9"/>
      <c r="S197" s="9"/>
      <c r="T197">
        <f>G197-'Besoin à la commune initial'!F197</f>
        <v>0</v>
      </c>
      <c r="U197">
        <f>H197-'Besoin à la commune initial'!G197</f>
        <v>0</v>
      </c>
      <c r="V197">
        <f>I197-'Besoin à la commune initial'!H197</f>
        <v>0</v>
      </c>
    </row>
    <row r="198" spans="2:22" x14ac:dyDescent="0.35">
      <c r="B198" t="s">
        <v>7</v>
      </c>
      <c r="C198" t="s">
        <v>195</v>
      </c>
      <c r="D198" t="s">
        <v>15</v>
      </c>
      <c r="E198" t="s">
        <v>435</v>
      </c>
      <c r="F198" s="9" t="s">
        <v>436</v>
      </c>
      <c r="G198" s="4">
        <f t="shared" si="8"/>
        <v>0</v>
      </c>
      <c r="H198" s="1">
        <v>0</v>
      </c>
      <c r="I198" s="10">
        <v>0</v>
      </c>
      <c r="J198" s="4">
        <f t="shared" ref="J198:J261" si="9">SUM(K198:L198)</f>
        <v>0</v>
      </c>
      <c r="K198" s="1">
        <v>0</v>
      </c>
      <c r="L198" s="27">
        <v>0</v>
      </c>
      <c r="M198" s="38"/>
      <c r="P198" s="9"/>
      <c r="S198" s="9"/>
      <c r="T198">
        <f>G198-'Besoin à la commune initial'!F198</f>
        <v>0</v>
      </c>
      <c r="U198">
        <f>H198-'Besoin à la commune initial'!G198</f>
        <v>0</v>
      </c>
      <c r="V198">
        <f>I198-'Besoin à la commune initial'!H198</f>
        <v>0</v>
      </c>
    </row>
    <row r="199" spans="2:22" x14ac:dyDescent="0.35">
      <c r="B199" t="s">
        <v>7</v>
      </c>
      <c r="C199" t="s">
        <v>207</v>
      </c>
      <c r="D199" t="s">
        <v>13</v>
      </c>
      <c r="E199" t="s">
        <v>437</v>
      </c>
      <c r="F199" s="9" t="s">
        <v>438</v>
      </c>
      <c r="G199" s="4">
        <f t="shared" si="8"/>
        <v>0</v>
      </c>
      <c r="H199" s="1">
        <v>0</v>
      </c>
      <c r="I199" s="10">
        <v>0</v>
      </c>
      <c r="J199" s="4">
        <f t="shared" si="9"/>
        <v>1</v>
      </c>
      <c r="K199" s="1">
        <v>0</v>
      </c>
      <c r="L199" s="27">
        <v>1</v>
      </c>
      <c r="M199" s="38"/>
      <c r="P199" s="9"/>
      <c r="S199" s="9"/>
      <c r="T199">
        <f>G199-'Besoin à la commune initial'!F199</f>
        <v>0</v>
      </c>
      <c r="U199">
        <f>H199-'Besoin à la commune initial'!G199</f>
        <v>0</v>
      </c>
      <c r="V199">
        <f>I199-'Besoin à la commune initial'!H199</f>
        <v>0</v>
      </c>
    </row>
    <row r="200" spans="2:22" x14ac:dyDescent="0.35">
      <c r="B200" t="s">
        <v>7</v>
      </c>
      <c r="C200" t="s">
        <v>195</v>
      </c>
      <c r="D200" t="s">
        <v>15</v>
      </c>
      <c r="E200" t="s">
        <v>439</v>
      </c>
      <c r="F200" s="9" t="s">
        <v>440</v>
      </c>
      <c r="G200" s="4">
        <f t="shared" si="8"/>
        <v>0</v>
      </c>
      <c r="H200" s="1">
        <v>0</v>
      </c>
      <c r="I200" s="10">
        <v>0</v>
      </c>
      <c r="J200" s="4">
        <f t="shared" si="9"/>
        <v>1</v>
      </c>
      <c r="K200" s="1">
        <v>1</v>
      </c>
      <c r="L200" s="27">
        <v>0</v>
      </c>
      <c r="M200" s="38"/>
      <c r="P200" s="9"/>
      <c r="S200" s="9"/>
      <c r="T200">
        <f>G200-'Besoin à la commune initial'!F200</f>
        <v>0</v>
      </c>
      <c r="U200">
        <f>H200-'Besoin à la commune initial'!G200</f>
        <v>0</v>
      </c>
      <c r="V200">
        <f>I200-'Besoin à la commune initial'!H200</f>
        <v>0</v>
      </c>
    </row>
    <row r="201" spans="2:22" x14ac:dyDescent="0.35">
      <c r="B201" t="s">
        <v>7</v>
      </c>
      <c r="C201" t="s">
        <v>96</v>
      </c>
      <c r="D201" t="s">
        <v>19</v>
      </c>
      <c r="E201" t="s">
        <v>441</v>
      </c>
      <c r="F201" s="9" t="s">
        <v>442</v>
      </c>
      <c r="G201" s="4">
        <f t="shared" si="8"/>
        <v>0</v>
      </c>
      <c r="H201" s="1">
        <v>0</v>
      </c>
      <c r="I201" s="10">
        <v>0</v>
      </c>
      <c r="J201" s="4">
        <f t="shared" si="9"/>
        <v>1</v>
      </c>
      <c r="K201" s="1">
        <v>1</v>
      </c>
      <c r="L201" s="27">
        <v>0</v>
      </c>
      <c r="M201" s="38"/>
      <c r="P201" s="9"/>
      <c r="S201" s="9"/>
      <c r="T201">
        <f>G201-'Besoin à la commune initial'!F201</f>
        <v>0</v>
      </c>
      <c r="U201">
        <f>H201-'Besoin à la commune initial'!G201</f>
        <v>0</v>
      </c>
      <c r="V201">
        <f>I201-'Besoin à la commune initial'!H201</f>
        <v>0</v>
      </c>
    </row>
    <row r="202" spans="2:22" x14ac:dyDescent="0.35">
      <c r="B202" t="s">
        <v>7</v>
      </c>
      <c r="C202" t="s">
        <v>286</v>
      </c>
      <c r="D202" t="s">
        <v>287</v>
      </c>
      <c r="E202" t="s">
        <v>443</v>
      </c>
      <c r="F202" s="9" t="s">
        <v>444</v>
      </c>
      <c r="G202" s="4">
        <f t="shared" si="8"/>
        <v>13</v>
      </c>
      <c r="H202" s="1">
        <v>13</v>
      </c>
      <c r="I202" s="10">
        <v>0</v>
      </c>
      <c r="J202" s="4">
        <f t="shared" si="9"/>
        <v>34</v>
      </c>
      <c r="K202" s="1">
        <v>34</v>
      </c>
      <c r="L202" s="27">
        <v>0</v>
      </c>
      <c r="M202" s="38"/>
      <c r="P202" s="9"/>
      <c r="S202" s="9"/>
      <c r="T202">
        <f>G202-'Besoin à la commune initial'!F202</f>
        <v>0</v>
      </c>
      <c r="U202">
        <f>H202-'Besoin à la commune initial'!G202</f>
        <v>0</v>
      </c>
      <c r="V202">
        <f>I202-'Besoin à la commune initial'!H202</f>
        <v>0</v>
      </c>
    </row>
    <row r="203" spans="2:22" x14ac:dyDescent="0.35">
      <c r="B203" t="s">
        <v>7</v>
      </c>
      <c r="C203" t="s">
        <v>140</v>
      </c>
      <c r="D203" t="s">
        <v>16</v>
      </c>
      <c r="E203" t="s">
        <v>445</v>
      </c>
      <c r="F203" s="9" t="s">
        <v>446</v>
      </c>
      <c r="G203" s="4">
        <f t="shared" si="8"/>
        <v>0</v>
      </c>
      <c r="H203" s="1">
        <v>0</v>
      </c>
      <c r="I203" s="10">
        <v>0</v>
      </c>
      <c r="J203" s="4">
        <f t="shared" si="9"/>
        <v>1</v>
      </c>
      <c r="K203" s="1">
        <v>1</v>
      </c>
      <c r="L203" s="27">
        <v>0</v>
      </c>
      <c r="M203" s="38"/>
      <c r="P203" s="9"/>
      <c r="S203" s="9"/>
      <c r="T203">
        <f>G203-'Besoin à la commune initial'!F203</f>
        <v>0</v>
      </c>
      <c r="U203">
        <f>H203-'Besoin à la commune initial'!G203</f>
        <v>0</v>
      </c>
      <c r="V203">
        <f>I203-'Besoin à la commune initial'!H203</f>
        <v>0</v>
      </c>
    </row>
    <row r="204" spans="2:22" x14ac:dyDescent="0.35">
      <c r="B204" t="s">
        <v>7</v>
      </c>
      <c r="C204" t="s">
        <v>161</v>
      </c>
      <c r="D204" t="s">
        <v>162</v>
      </c>
      <c r="E204" t="s">
        <v>447</v>
      </c>
      <c r="F204" s="9" t="s">
        <v>448</v>
      </c>
      <c r="G204" s="4">
        <f t="shared" si="8"/>
        <v>3</v>
      </c>
      <c r="H204" s="1">
        <v>3</v>
      </c>
      <c r="I204" s="10">
        <v>0</v>
      </c>
      <c r="J204" s="4">
        <f t="shared" si="9"/>
        <v>8</v>
      </c>
      <c r="K204" s="1">
        <v>8</v>
      </c>
      <c r="L204" s="27">
        <v>0</v>
      </c>
      <c r="M204" s="38"/>
      <c r="P204" s="9"/>
      <c r="S204" s="9"/>
      <c r="T204">
        <f>G204-'Besoin à la commune initial'!F204</f>
        <v>0</v>
      </c>
      <c r="U204">
        <f>H204-'Besoin à la commune initial'!G204</f>
        <v>0</v>
      </c>
      <c r="V204">
        <f>I204-'Besoin à la commune initial'!H204</f>
        <v>0</v>
      </c>
    </row>
    <row r="205" spans="2:22" x14ac:dyDescent="0.35">
      <c r="B205" t="s">
        <v>7</v>
      </c>
      <c r="C205" t="s">
        <v>161</v>
      </c>
      <c r="D205" t="s">
        <v>162</v>
      </c>
      <c r="E205" t="s">
        <v>449</v>
      </c>
      <c r="F205" s="9" t="s">
        <v>450</v>
      </c>
      <c r="G205" s="4">
        <f t="shared" si="8"/>
        <v>0</v>
      </c>
      <c r="H205" s="1">
        <v>0</v>
      </c>
      <c r="I205" s="10">
        <v>0</v>
      </c>
      <c r="J205" s="4">
        <f t="shared" si="9"/>
        <v>0</v>
      </c>
      <c r="K205" s="1">
        <v>0</v>
      </c>
      <c r="L205" s="27">
        <v>0</v>
      </c>
      <c r="M205" s="38"/>
      <c r="P205" s="9"/>
      <c r="S205" s="9"/>
      <c r="T205">
        <f>G205-'Besoin à la commune initial'!F205</f>
        <v>0</v>
      </c>
      <c r="U205">
        <f>H205-'Besoin à la commune initial'!G205</f>
        <v>0</v>
      </c>
      <c r="V205">
        <f>I205-'Besoin à la commune initial'!H205</f>
        <v>0</v>
      </c>
    </row>
    <row r="206" spans="2:22" x14ac:dyDescent="0.35">
      <c r="B206" t="s">
        <v>7</v>
      </c>
      <c r="C206" t="s">
        <v>25</v>
      </c>
      <c r="D206" t="s">
        <v>8</v>
      </c>
      <c r="E206" t="s">
        <v>451</v>
      </c>
      <c r="F206" s="9" t="s">
        <v>452</v>
      </c>
      <c r="G206" s="4">
        <f t="shared" si="8"/>
        <v>33</v>
      </c>
      <c r="H206" s="1">
        <v>33</v>
      </c>
      <c r="I206" s="10">
        <v>0</v>
      </c>
      <c r="J206" s="4">
        <f t="shared" si="9"/>
        <v>85</v>
      </c>
      <c r="K206" s="1">
        <v>85</v>
      </c>
      <c r="L206" s="27">
        <v>0</v>
      </c>
      <c r="M206" s="38"/>
      <c r="P206" s="9"/>
      <c r="S206" s="9"/>
      <c r="T206">
        <f>G206-'Besoin à la commune initial'!F206</f>
        <v>0</v>
      </c>
      <c r="U206">
        <f>H206-'Besoin à la commune initial'!G206</f>
        <v>0</v>
      </c>
      <c r="V206">
        <f>I206-'Besoin à la commune initial'!H206</f>
        <v>0</v>
      </c>
    </row>
    <row r="207" spans="2:22" x14ac:dyDescent="0.35">
      <c r="B207" t="s">
        <v>7</v>
      </c>
      <c r="C207" t="s">
        <v>195</v>
      </c>
      <c r="D207" t="s">
        <v>15</v>
      </c>
      <c r="E207" t="s">
        <v>453</v>
      </c>
      <c r="F207" s="9" t="s">
        <v>454</v>
      </c>
      <c r="G207" s="4">
        <f t="shared" si="8"/>
        <v>0</v>
      </c>
      <c r="H207" s="1">
        <v>0</v>
      </c>
      <c r="I207" s="10">
        <v>0</v>
      </c>
      <c r="J207" s="4">
        <f t="shared" si="9"/>
        <v>0</v>
      </c>
      <c r="K207" s="1">
        <v>0</v>
      </c>
      <c r="L207" s="27">
        <v>0</v>
      </c>
      <c r="M207" s="38"/>
      <c r="P207" s="9"/>
      <c r="S207" s="9"/>
      <c r="T207">
        <f>G207-'Besoin à la commune initial'!F207</f>
        <v>0</v>
      </c>
      <c r="U207">
        <f>H207-'Besoin à la commune initial'!G207</f>
        <v>0</v>
      </c>
      <c r="V207">
        <f>I207-'Besoin à la commune initial'!H207</f>
        <v>0</v>
      </c>
    </row>
    <row r="208" spans="2:22" x14ac:dyDescent="0.35">
      <c r="B208" t="s">
        <v>7</v>
      </c>
      <c r="C208" t="s">
        <v>32</v>
      </c>
      <c r="D208" t="s">
        <v>24</v>
      </c>
      <c r="E208" t="s">
        <v>455</v>
      </c>
      <c r="F208" s="9" t="s">
        <v>456</v>
      </c>
      <c r="G208" s="4">
        <f t="shared" si="8"/>
        <v>0</v>
      </c>
      <c r="H208" s="1">
        <v>0</v>
      </c>
      <c r="I208" s="10">
        <v>0</v>
      </c>
      <c r="J208" s="4">
        <f t="shared" si="9"/>
        <v>0</v>
      </c>
      <c r="K208" s="1">
        <v>0</v>
      </c>
      <c r="L208" s="27">
        <v>0</v>
      </c>
      <c r="M208" s="38"/>
      <c r="P208" s="9"/>
      <c r="S208" s="9"/>
      <c r="T208">
        <f>G208-'Besoin à la commune initial'!F208</f>
        <v>0</v>
      </c>
      <c r="U208">
        <f>H208-'Besoin à la commune initial'!G208</f>
        <v>0</v>
      </c>
      <c r="V208">
        <f>I208-'Besoin à la commune initial'!H208</f>
        <v>0</v>
      </c>
    </row>
    <row r="209" spans="1:22" x14ac:dyDescent="0.35">
      <c r="B209" t="s">
        <v>7</v>
      </c>
      <c r="C209" t="s">
        <v>96</v>
      </c>
      <c r="D209" t="s">
        <v>19</v>
      </c>
      <c r="E209" t="s">
        <v>457</v>
      </c>
      <c r="F209" s="9" t="s">
        <v>458</v>
      </c>
      <c r="G209" s="4">
        <f t="shared" si="8"/>
        <v>0</v>
      </c>
      <c r="H209" s="1">
        <v>0</v>
      </c>
      <c r="I209" s="10">
        <v>0</v>
      </c>
      <c r="J209" s="4">
        <f t="shared" si="9"/>
        <v>0</v>
      </c>
      <c r="K209" s="1">
        <v>0</v>
      </c>
      <c r="L209" s="27">
        <v>0</v>
      </c>
      <c r="M209" s="38"/>
      <c r="P209" s="9"/>
      <c r="S209" s="9"/>
      <c r="T209">
        <f>G209-'Besoin à la commune initial'!F209</f>
        <v>0</v>
      </c>
      <c r="U209">
        <f>H209-'Besoin à la commune initial'!G209</f>
        <v>0</v>
      </c>
      <c r="V209">
        <f>I209-'Besoin à la commune initial'!H209</f>
        <v>0</v>
      </c>
    </row>
    <row r="210" spans="1:22" x14ac:dyDescent="0.35">
      <c r="A210" t="s">
        <v>1259</v>
      </c>
      <c r="B210" s="15" t="s">
        <v>7</v>
      </c>
      <c r="C210" s="15" t="s">
        <v>140</v>
      </c>
      <c r="D210" s="15" t="s">
        <v>16</v>
      </c>
      <c r="E210" s="15" t="s">
        <v>459</v>
      </c>
      <c r="F210" s="22" t="s">
        <v>460</v>
      </c>
      <c r="G210" s="16">
        <f t="shared" si="8"/>
        <v>4</v>
      </c>
      <c r="H210" s="17">
        <v>2</v>
      </c>
      <c r="I210" s="18">
        <v>2</v>
      </c>
      <c r="J210" s="16">
        <f t="shared" si="9"/>
        <v>7</v>
      </c>
      <c r="K210" s="17">
        <v>5</v>
      </c>
      <c r="L210" s="29">
        <v>2</v>
      </c>
      <c r="M210" s="38"/>
      <c r="N210" s="15" t="s">
        <v>1249</v>
      </c>
      <c r="O210" s="15" t="s">
        <v>1292</v>
      </c>
      <c r="P210" s="22" t="s">
        <v>1299</v>
      </c>
      <c r="Q210" s="15"/>
      <c r="R210" s="15"/>
      <c r="S210" s="22"/>
      <c r="T210" s="15">
        <f>G210-'Besoin à la commune initial'!F210</f>
        <v>2</v>
      </c>
      <c r="U210" s="15">
        <f>H210-'Besoin à la commune initial'!G210</f>
        <v>0</v>
      </c>
      <c r="V210" s="15">
        <f>I210-'Besoin à la commune initial'!H210</f>
        <v>2</v>
      </c>
    </row>
    <row r="211" spans="1:22" x14ac:dyDescent="0.35">
      <c r="B211" t="s">
        <v>7</v>
      </c>
      <c r="C211" t="s">
        <v>195</v>
      </c>
      <c r="D211" t="s">
        <v>15</v>
      </c>
      <c r="E211" t="s">
        <v>461</v>
      </c>
      <c r="F211" s="9" t="s">
        <v>462</v>
      </c>
      <c r="G211" s="4">
        <f t="shared" si="8"/>
        <v>0</v>
      </c>
      <c r="H211" s="1">
        <v>0</v>
      </c>
      <c r="I211" s="10">
        <v>0</v>
      </c>
      <c r="J211" s="4">
        <f t="shared" si="9"/>
        <v>0</v>
      </c>
      <c r="K211" s="1">
        <v>0</v>
      </c>
      <c r="L211" s="27">
        <v>0</v>
      </c>
      <c r="M211" s="38"/>
      <c r="P211" s="9"/>
      <c r="S211" s="9"/>
      <c r="T211">
        <f>G211-'Besoin à la commune initial'!F211</f>
        <v>0</v>
      </c>
      <c r="U211">
        <f>H211-'Besoin à la commune initial'!G211</f>
        <v>0</v>
      </c>
      <c r="V211">
        <f>I211-'Besoin à la commune initial'!H211</f>
        <v>0</v>
      </c>
    </row>
    <row r="212" spans="1:22" x14ac:dyDescent="0.35">
      <c r="A212" t="s">
        <v>1258</v>
      </c>
      <c r="B212" s="11" t="s">
        <v>7</v>
      </c>
      <c r="C212" s="11" t="s">
        <v>96</v>
      </c>
      <c r="D212" s="11" t="s">
        <v>19</v>
      </c>
      <c r="E212" s="11" t="s">
        <v>463</v>
      </c>
      <c r="F212" s="23" t="s">
        <v>464</v>
      </c>
      <c r="G212" s="12">
        <f t="shared" si="8"/>
        <v>0</v>
      </c>
      <c r="H212" s="13">
        <v>0</v>
      </c>
      <c r="I212" s="14">
        <v>0</v>
      </c>
      <c r="J212" s="12">
        <f t="shared" si="9"/>
        <v>13</v>
      </c>
      <c r="K212" s="13">
        <v>13</v>
      </c>
      <c r="L212" s="28">
        <v>0</v>
      </c>
      <c r="M212" s="38"/>
      <c r="N212" s="11" t="s">
        <v>1255</v>
      </c>
      <c r="O212" s="11" t="s">
        <v>1292</v>
      </c>
      <c r="P212" s="23" t="s">
        <v>1302</v>
      </c>
      <c r="Q212" s="11"/>
      <c r="R212" s="11"/>
      <c r="S212" s="23"/>
      <c r="T212" s="11">
        <f>G212-'Besoin à la commune initial'!F212</f>
        <v>-5</v>
      </c>
      <c r="U212" s="11">
        <f>H212-'Besoin à la commune initial'!G212</f>
        <v>-5</v>
      </c>
      <c r="V212" s="11">
        <f>I212-'Besoin à la commune initial'!H212</f>
        <v>0</v>
      </c>
    </row>
    <row r="213" spans="1:22" x14ac:dyDescent="0.35">
      <c r="B213" t="s">
        <v>7</v>
      </c>
      <c r="C213" t="s">
        <v>161</v>
      </c>
      <c r="D213" t="s">
        <v>162</v>
      </c>
      <c r="E213" t="s">
        <v>465</v>
      </c>
      <c r="F213" s="9" t="s">
        <v>466</v>
      </c>
      <c r="G213" s="4">
        <f t="shared" si="8"/>
        <v>1</v>
      </c>
      <c r="H213" s="1">
        <v>1</v>
      </c>
      <c r="I213" s="10">
        <v>0</v>
      </c>
      <c r="J213" s="4">
        <f t="shared" si="9"/>
        <v>3</v>
      </c>
      <c r="K213" s="1">
        <v>3</v>
      </c>
      <c r="L213" s="27">
        <v>0</v>
      </c>
      <c r="M213" s="38"/>
      <c r="P213" s="9"/>
      <c r="S213" s="9"/>
      <c r="T213">
        <f>G213-'Besoin à la commune initial'!F213</f>
        <v>0</v>
      </c>
      <c r="U213">
        <f>H213-'Besoin à la commune initial'!G213</f>
        <v>0</v>
      </c>
      <c r="V213">
        <f>I213-'Besoin à la commune initial'!H213</f>
        <v>0</v>
      </c>
    </row>
    <row r="214" spans="1:22" x14ac:dyDescent="0.35">
      <c r="B214" t="s">
        <v>7</v>
      </c>
      <c r="C214" t="s">
        <v>68</v>
      </c>
      <c r="D214" t="s">
        <v>20</v>
      </c>
      <c r="E214" t="s">
        <v>467</v>
      </c>
      <c r="F214" s="9" t="s">
        <v>468</v>
      </c>
      <c r="G214" s="4">
        <f t="shared" si="8"/>
        <v>0</v>
      </c>
      <c r="H214" s="1">
        <v>0</v>
      </c>
      <c r="I214" s="10">
        <v>0</v>
      </c>
      <c r="J214" s="4">
        <f t="shared" si="9"/>
        <v>0</v>
      </c>
      <c r="K214" s="1">
        <v>0</v>
      </c>
      <c r="L214" s="27">
        <v>0</v>
      </c>
      <c r="M214" s="38"/>
      <c r="P214" s="9"/>
      <c r="S214" s="9"/>
      <c r="T214">
        <f>G214-'Besoin à la commune initial'!F214</f>
        <v>0</v>
      </c>
      <c r="U214">
        <f>H214-'Besoin à la commune initial'!G214</f>
        <v>0</v>
      </c>
      <c r="V214">
        <f>I214-'Besoin à la commune initial'!H214</f>
        <v>0</v>
      </c>
    </row>
    <row r="215" spans="1:22" x14ac:dyDescent="0.35">
      <c r="B215" t="s">
        <v>7</v>
      </c>
      <c r="C215" t="s">
        <v>161</v>
      </c>
      <c r="D215" t="s">
        <v>162</v>
      </c>
      <c r="E215" t="s">
        <v>469</v>
      </c>
      <c r="F215" s="9" t="s">
        <v>470</v>
      </c>
      <c r="G215" s="4">
        <f t="shared" si="8"/>
        <v>0</v>
      </c>
      <c r="H215" s="1">
        <v>0</v>
      </c>
      <c r="I215" s="10">
        <v>0</v>
      </c>
      <c r="J215" s="4">
        <f t="shared" si="9"/>
        <v>0</v>
      </c>
      <c r="K215" s="1">
        <v>0</v>
      </c>
      <c r="L215" s="27">
        <v>0</v>
      </c>
      <c r="M215" s="38"/>
      <c r="P215" s="9"/>
      <c r="S215" s="9"/>
      <c r="T215">
        <f>G215-'Besoin à la commune initial'!F215</f>
        <v>0</v>
      </c>
      <c r="U215">
        <f>H215-'Besoin à la commune initial'!G215</f>
        <v>0</v>
      </c>
      <c r="V215">
        <f>I215-'Besoin à la commune initial'!H215</f>
        <v>0</v>
      </c>
    </row>
    <row r="216" spans="1:22" x14ac:dyDescent="0.35">
      <c r="B216" t="s">
        <v>7</v>
      </c>
      <c r="C216" t="s">
        <v>32</v>
      </c>
      <c r="D216" t="s">
        <v>24</v>
      </c>
      <c r="E216" t="s">
        <v>471</v>
      </c>
      <c r="F216" s="9" t="s">
        <v>472</v>
      </c>
      <c r="G216" s="4">
        <f t="shared" si="8"/>
        <v>0</v>
      </c>
      <c r="H216" s="1">
        <v>0</v>
      </c>
      <c r="I216" s="10">
        <v>0</v>
      </c>
      <c r="J216" s="4">
        <f t="shared" si="9"/>
        <v>0</v>
      </c>
      <c r="K216" s="1">
        <v>0</v>
      </c>
      <c r="L216" s="27">
        <v>0</v>
      </c>
      <c r="M216" s="38"/>
      <c r="P216" s="9"/>
      <c r="S216" s="9"/>
      <c r="T216">
        <f>G216-'Besoin à la commune initial'!F216</f>
        <v>0</v>
      </c>
      <c r="U216">
        <f>H216-'Besoin à la commune initial'!G216</f>
        <v>0</v>
      </c>
      <c r="V216">
        <f>I216-'Besoin à la commune initial'!H216</f>
        <v>0</v>
      </c>
    </row>
    <row r="217" spans="1:22" x14ac:dyDescent="0.35">
      <c r="B217" t="s">
        <v>7</v>
      </c>
      <c r="C217" t="s">
        <v>134</v>
      </c>
      <c r="D217" t="s">
        <v>10</v>
      </c>
      <c r="E217" t="s">
        <v>473</v>
      </c>
      <c r="F217" s="9" t="s">
        <v>474</v>
      </c>
      <c r="G217" s="4">
        <f t="shared" si="8"/>
        <v>0</v>
      </c>
      <c r="H217" s="1">
        <v>0</v>
      </c>
      <c r="I217" s="10">
        <v>0</v>
      </c>
      <c r="J217" s="4">
        <f t="shared" si="9"/>
        <v>0</v>
      </c>
      <c r="K217" s="1">
        <v>0</v>
      </c>
      <c r="L217" s="27">
        <v>0</v>
      </c>
      <c r="M217" s="38"/>
      <c r="P217" s="9"/>
      <c r="S217" s="9"/>
      <c r="T217">
        <f>G217-'Besoin à la commune initial'!F217</f>
        <v>0</v>
      </c>
      <c r="U217">
        <f>H217-'Besoin à la commune initial'!G217</f>
        <v>0</v>
      </c>
      <c r="V217">
        <f>I217-'Besoin à la commune initial'!H217</f>
        <v>0</v>
      </c>
    </row>
    <row r="218" spans="1:22" x14ac:dyDescent="0.35">
      <c r="B218" t="s">
        <v>7</v>
      </c>
      <c r="C218" t="s">
        <v>123</v>
      </c>
      <c r="D218" t="s">
        <v>11</v>
      </c>
      <c r="E218" t="s">
        <v>475</v>
      </c>
      <c r="F218" s="9" t="s">
        <v>476</v>
      </c>
      <c r="G218" s="4">
        <f t="shared" si="8"/>
        <v>1</v>
      </c>
      <c r="H218" s="1">
        <v>1</v>
      </c>
      <c r="I218" s="10">
        <v>0</v>
      </c>
      <c r="J218" s="4">
        <f t="shared" si="9"/>
        <v>3</v>
      </c>
      <c r="K218" s="1">
        <v>3</v>
      </c>
      <c r="L218" s="27">
        <v>0</v>
      </c>
      <c r="M218" s="38"/>
      <c r="P218" s="9"/>
      <c r="S218" s="9"/>
      <c r="T218">
        <f>G218-'Besoin à la commune initial'!F218</f>
        <v>0</v>
      </c>
      <c r="U218">
        <f>H218-'Besoin à la commune initial'!G218</f>
        <v>0</v>
      </c>
      <c r="V218">
        <f>I218-'Besoin à la commune initial'!H218</f>
        <v>0</v>
      </c>
    </row>
    <row r="219" spans="1:22" x14ac:dyDescent="0.35">
      <c r="A219" t="s">
        <v>1258</v>
      </c>
      <c r="B219" s="15" t="s">
        <v>7</v>
      </c>
      <c r="C219" s="15" t="s">
        <v>32</v>
      </c>
      <c r="D219" s="15" t="s">
        <v>24</v>
      </c>
      <c r="E219" s="15" t="s">
        <v>477</v>
      </c>
      <c r="F219" s="22" t="s">
        <v>478</v>
      </c>
      <c r="G219" s="16">
        <f t="shared" si="8"/>
        <v>3</v>
      </c>
      <c r="H219" s="17">
        <v>1</v>
      </c>
      <c r="I219" s="18">
        <v>2</v>
      </c>
      <c r="J219" s="16">
        <f t="shared" si="9"/>
        <v>4</v>
      </c>
      <c r="K219" s="17">
        <v>2</v>
      </c>
      <c r="L219" s="29">
        <v>2</v>
      </c>
      <c r="M219" s="38"/>
      <c r="N219" s="15" t="s">
        <v>1260</v>
      </c>
      <c r="O219" s="15" t="s">
        <v>1292</v>
      </c>
      <c r="P219" s="22" t="s">
        <v>1296</v>
      </c>
      <c r="Q219" s="15"/>
      <c r="R219" s="15"/>
      <c r="S219" s="22"/>
      <c r="T219" s="15">
        <f>G219-'Besoin à la commune initial'!F219</f>
        <v>2</v>
      </c>
      <c r="U219" s="15">
        <f>H219-'Besoin à la commune initial'!G219</f>
        <v>0</v>
      </c>
      <c r="V219" s="15">
        <f>I219-'Besoin à la commune initial'!H219</f>
        <v>2</v>
      </c>
    </row>
    <row r="220" spans="1:22" x14ac:dyDescent="0.35">
      <c r="A220" t="s">
        <v>1259</v>
      </c>
      <c r="B220" s="15" t="s">
        <v>7</v>
      </c>
      <c r="C220" s="15" t="s">
        <v>314</v>
      </c>
      <c r="D220" s="15" t="s">
        <v>21</v>
      </c>
      <c r="E220" s="15" t="s">
        <v>479</v>
      </c>
      <c r="F220" s="22" t="s">
        <v>480</v>
      </c>
      <c r="G220" s="16">
        <f t="shared" si="8"/>
        <v>4</v>
      </c>
      <c r="H220" s="17">
        <v>2</v>
      </c>
      <c r="I220" s="18">
        <v>2</v>
      </c>
      <c r="J220" s="16">
        <f>SUM(K220:L220)</f>
        <v>9</v>
      </c>
      <c r="K220" s="17">
        <v>5</v>
      </c>
      <c r="L220" s="29">
        <v>4</v>
      </c>
      <c r="M220" s="38"/>
      <c r="N220" s="15" t="s">
        <v>1281</v>
      </c>
      <c r="O220" s="15" t="s">
        <v>1292</v>
      </c>
      <c r="P220" s="22" t="s">
        <v>1282</v>
      </c>
      <c r="Q220" s="15"/>
      <c r="R220" s="15"/>
      <c r="S220" s="22"/>
      <c r="T220" s="15">
        <f>G220-'Besoin à la commune initial'!F220</f>
        <v>4</v>
      </c>
      <c r="U220" s="15">
        <f>H220-'Besoin à la commune initial'!G220</f>
        <v>2</v>
      </c>
      <c r="V220" s="15">
        <f>I220-'Besoin à la commune initial'!H220</f>
        <v>2</v>
      </c>
    </row>
    <row r="221" spans="1:22" x14ac:dyDescent="0.35">
      <c r="B221" t="s">
        <v>7</v>
      </c>
      <c r="C221" t="s">
        <v>195</v>
      </c>
      <c r="D221" t="s">
        <v>15</v>
      </c>
      <c r="E221" t="s">
        <v>481</v>
      </c>
      <c r="F221" s="9" t="s">
        <v>482</v>
      </c>
      <c r="G221" s="4">
        <f t="shared" si="8"/>
        <v>0</v>
      </c>
      <c r="H221" s="1">
        <v>0</v>
      </c>
      <c r="I221" s="10">
        <v>0</v>
      </c>
      <c r="J221" s="4">
        <f t="shared" si="9"/>
        <v>2</v>
      </c>
      <c r="K221" s="1">
        <v>2</v>
      </c>
      <c r="L221" s="27">
        <v>0</v>
      </c>
      <c r="M221" s="38"/>
      <c r="P221" s="9"/>
      <c r="S221" s="9"/>
      <c r="T221">
        <f>G221-'Besoin à la commune initial'!F221</f>
        <v>0</v>
      </c>
      <c r="U221">
        <f>H221-'Besoin à la commune initial'!G221</f>
        <v>0</v>
      </c>
      <c r="V221">
        <f>I221-'Besoin à la commune initial'!H221</f>
        <v>0</v>
      </c>
    </row>
    <row r="222" spans="1:22" x14ac:dyDescent="0.35">
      <c r="B222" t="s">
        <v>7</v>
      </c>
      <c r="C222" t="s">
        <v>204</v>
      </c>
      <c r="D222" t="s">
        <v>23</v>
      </c>
      <c r="E222" t="s">
        <v>483</v>
      </c>
      <c r="F222" s="9" t="s">
        <v>484</v>
      </c>
      <c r="G222" s="4">
        <f t="shared" si="8"/>
        <v>0</v>
      </c>
      <c r="H222" s="1">
        <v>0</v>
      </c>
      <c r="I222" s="10">
        <v>0</v>
      </c>
      <c r="J222" s="4">
        <f t="shared" si="9"/>
        <v>0</v>
      </c>
      <c r="K222" s="1">
        <v>0</v>
      </c>
      <c r="L222" s="27">
        <v>0</v>
      </c>
      <c r="M222" s="38"/>
      <c r="P222" s="9"/>
      <c r="S222" s="9"/>
      <c r="T222">
        <f>G222-'Besoin à la commune initial'!F222</f>
        <v>0</v>
      </c>
      <c r="U222">
        <f>H222-'Besoin à la commune initial'!G222</f>
        <v>0</v>
      </c>
      <c r="V222">
        <f>I222-'Besoin à la commune initial'!H222</f>
        <v>0</v>
      </c>
    </row>
    <row r="223" spans="1:22" x14ac:dyDescent="0.35">
      <c r="B223" t="s">
        <v>7</v>
      </c>
      <c r="C223" t="s">
        <v>195</v>
      </c>
      <c r="D223" t="s">
        <v>15</v>
      </c>
      <c r="E223" t="s">
        <v>485</v>
      </c>
      <c r="F223" s="9" t="s">
        <v>486</v>
      </c>
      <c r="G223" s="4">
        <f t="shared" si="8"/>
        <v>0</v>
      </c>
      <c r="H223" s="1">
        <v>0</v>
      </c>
      <c r="I223" s="10">
        <v>0</v>
      </c>
      <c r="J223" s="4">
        <f t="shared" si="9"/>
        <v>1</v>
      </c>
      <c r="K223" s="1">
        <v>1</v>
      </c>
      <c r="L223" s="27">
        <v>0</v>
      </c>
      <c r="M223" s="38"/>
      <c r="P223" s="9"/>
      <c r="S223" s="9"/>
      <c r="T223">
        <f>G223-'Besoin à la commune initial'!F223</f>
        <v>0</v>
      </c>
      <c r="U223">
        <f>H223-'Besoin à la commune initial'!G223</f>
        <v>0</v>
      </c>
      <c r="V223">
        <f>I223-'Besoin à la commune initial'!H223</f>
        <v>0</v>
      </c>
    </row>
    <row r="224" spans="1:22" x14ac:dyDescent="0.35">
      <c r="B224" t="s">
        <v>7</v>
      </c>
      <c r="C224" t="s">
        <v>96</v>
      </c>
      <c r="D224" t="s">
        <v>19</v>
      </c>
      <c r="E224" t="s">
        <v>487</v>
      </c>
      <c r="F224" s="9" t="s">
        <v>488</v>
      </c>
      <c r="G224" s="4">
        <f t="shared" si="8"/>
        <v>0</v>
      </c>
      <c r="H224" s="1">
        <v>0</v>
      </c>
      <c r="I224" s="10">
        <v>0</v>
      </c>
      <c r="J224" s="4">
        <f t="shared" si="9"/>
        <v>0</v>
      </c>
      <c r="K224" s="1">
        <v>0</v>
      </c>
      <c r="L224" s="27">
        <v>0</v>
      </c>
      <c r="M224" s="38"/>
      <c r="P224" s="9"/>
      <c r="S224" s="9"/>
      <c r="T224">
        <f>G224-'Besoin à la commune initial'!F224</f>
        <v>0</v>
      </c>
      <c r="U224">
        <f>H224-'Besoin à la commune initial'!G224</f>
        <v>0</v>
      </c>
      <c r="V224">
        <f>I224-'Besoin à la commune initial'!H224</f>
        <v>0</v>
      </c>
    </row>
    <row r="225" spans="1:22" x14ac:dyDescent="0.35">
      <c r="B225" t="s">
        <v>7</v>
      </c>
      <c r="C225" t="s">
        <v>123</v>
      </c>
      <c r="D225" t="s">
        <v>11</v>
      </c>
      <c r="E225" t="s">
        <v>489</v>
      </c>
      <c r="F225" s="9" t="s">
        <v>490</v>
      </c>
      <c r="G225" s="4">
        <f t="shared" si="8"/>
        <v>0</v>
      </c>
      <c r="H225" s="1">
        <v>0</v>
      </c>
      <c r="I225" s="10">
        <v>0</v>
      </c>
      <c r="J225" s="4">
        <f t="shared" si="9"/>
        <v>0</v>
      </c>
      <c r="K225" s="1">
        <v>0</v>
      </c>
      <c r="L225" s="27">
        <v>0</v>
      </c>
      <c r="M225" s="38"/>
      <c r="P225" s="9"/>
      <c r="S225" s="9"/>
      <c r="T225">
        <f>G225-'Besoin à la commune initial'!F225</f>
        <v>0</v>
      </c>
      <c r="U225">
        <f>H225-'Besoin à la commune initial'!G225</f>
        <v>0</v>
      </c>
      <c r="V225">
        <f>I225-'Besoin à la commune initial'!H225</f>
        <v>0</v>
      </c>
    </row>
    <row r="226" spans="1:22" x14ac:dyDescent="0.35">
      <c r="A226" t="s">
        <v>1258</v>
      </c>
      <c r="B226" s="20" t="s">
        <v>7</v>
      </c>
      <c r="C226" s="20" t="s">
        <v>96</v>
      </c>
      <c r="D226" s="20" t="s">
        <v>19</v>
      </c>
      <c r="E226" s="20" t="s">
        <v>491</v>
      </c>
      <c r="F226" s="24" t="s">
        <v>492</v>
      </c>
      <c r="G226" s="4">
        <f t="shared" si="8"/>
        <v>0</v>
      </c>
      <c r="H226" s="1">
        <v>0</v>
      </c>
      <c r="I226" s="10">
        <v>0</v>
      </c>
      <c r="J226" s="4">
        <f t="shared" si="9"/>
        <v>0</v>
      </c>
      <c r="K226" s="1">
        <v>0</v>
      </c>
      <c r="L226" s="27">
        <v>0</v>
      </c>
      <c r="M226" s="38"/>
      <c r="N226" s="20" t="s">
        <v>1279</v>
      </c>
      <c r="O226" s="20" t="s">
        <v>1292</v>
      </c>
      <c r="P226" s="24" t="s">
        <v>1305</v>
      </c>
      <c r="Q226" s="20">
        <v>20</v>
      </c>
      <c r="R226" s="20"/>
      <c r="S226" s="24">
        <v>20</v>
      </c>
      <c r="T226">
        <f>G226-'Besoin à la commune initial'!F226</f>
        <v>0</v>
      </c>
      <c r="U226">
        <f>H226-'Besoin à la commune initial'!G226</f>
        <v>0</v>
      </c>
      <c r="V226">
        <f>I226-'Besoin à la commune initial'!H226</f>
        <v>0</v>
      </c>
    </row>
    <row r="227" spans="1:22" x14ac:dyDescent="0.35">
      <c r="B227" t="s">
        <v>7</v>
      </c>
      <c r="C227" t="s">
        <v>195</v>
      </c>
      <c r="D227" t="s">
        <v>15</v>
      </c>
      <c r="E227" t="s">
        <v>493</v>
      </c>
      <c r="F227" s="9" t="s">
        <v>494</v>
      </c>
      <c r="G227" s="4">
        <f t="shared" si="8"/>
        <v>0</v>
      </c>
      <c r="H227" s="1">
        <v>0</v>
      </c>
      <c r="I227" s="10">
        <v>0</v>
      </c>
      <c r="J227" s="4">
        <f t="shared" si="9"/>
        <v>0</v>
      </c>
      <c r="K227" s="1">
        <v>0</v>
      </c>
      <c r="L227" s="27">
        <v>0</v>
      </c>
      <c r="M227" s="38"/>
      <c r="P227" s="9"/>
      <c r="S227" s="9"/>
      <c r="T227">
        <f>G227-'Besoin à la commune initial'!F227</f>
        <v>0</v>
      </c>
      <c r="U227">
        <f>H227-'Besoin à la commune initial'!G227</f>
        <v>0</v>
      </c>
      <c r="V227">
        <f>I227-'Besoin à la commune initial'!H227</f>
        <v>0</v>
      </c>
    </row>
    <row r="228" spans="1:22" x14ac:dyDescent="0.35">
      <c r="B228" t="s">
        <v>7</v>
      </c>
      <c r="C228" t="s">
        <v>59</v>
      </c>
      <c r="D228" t="s">
        <v>18</v>
      </c>
      <c r="E228" t="s">
        <v>495</v>
      </c>
      <c r="F228" s="9" t="s">
        <v>496</v>
      </c>
      <c r="G228" s="4">
        <f t="shared" si="8"/>
        <v>0</v>
      </c>
      <c r="H228" s="1">
        <v>0</v>
      </c>
      <c r="I228" s="10">
        <v>0</v>
      </c>
      <c r="J228" s="4">
        <f t="shared" si="9"/>
        <v>0</v>
      </c>
      <c r="K228" s="1">
        <v>0</v>
      </c>
      <c r="L228" s="27">
        <v>0</v>
      </c>
      <c r="M228" s="38"/>
      <c r="P228" s="9"/>
      <c r="S228" s="9"/>
      <c r="T228">
        <f>G228-'Besoin à la commune initial'!F228</f>
        <v>0</v>
      </c>
      <c r="U228">
        <f>H228-'Besoin à la commune initial'!G228</f>
        <v>0</v>
      </c>
      <c r="V228">
        <f>I228-'Besoin à la commune initial'!H228</f>
        <v>0</v>
      </c>
    </row>
    <row r="229" spans="1:22" x14ac:dyDescent="0.35">
      <c r="B229" t="s">
        <v>7</v>
      </c>
      <c r="C229" t="s">
        <v>73</v>
      </c>
      <c r="D229" t="s">
        <v>17</v>
      </c>
      <c r="E229" t="s">
        <v>497</v>
      </c>
      <c r="F229" s="9" t="s">
        <v>498</v>
      </c>
      <c r="G229" s="4">
        <f t="shared" si="8"/>
        <v>0</v>
      </c>
      <c r="H229" s="1">
        <v>0</v>
      </c>
      <c r="I229" s="10">
        <v>0</v>
      </c>
      <c r="J229" s="4">
        <f t="shared" si="9"/>
        <v>0</v>
      </c>
      <c r="K229" s="1">
        <v>0</v>
      </c>
      <c r="L229" s="27">
        <v>0</v>
      </c>
      <c r="M229" s="38"/>
      <c r="P229" s="9"/>
      <c r="S229" s="9"/>
      <c r="T229">
        <f>G229-'Besoin à la commune initial'!F229</f>
        <v>0</v>
      </c>
      <c r="U229">
        <f>H229-'Besoin à la commune initial'!G229</f>
        <v>0</v>
      </c>
      <c r="V229">
        <f>I229-'Besoin à la commune initial'!H229</f>
        <v>0</v>
      </c>
    </row>
    <row r="230" spans="1:22" x14ac:dyDescent="0.35">
      <c r="B230" t="s">
        <v>7</v>
      </c>
      <c r="C230" t="s">
        <v>59</v>
      </c>
      <c r="D230" t="s">
        <v>18</v>
      </c>
      <c r="E230" t="s">
        <v>499</v>
      </c>
      <c r="F230" s="9" t="s">
        <v>500</v>
      </c>
      <c r="G230" s="4">
        <f t="shared" si="8"/>
        <v>0</v>
      </c>
      <c r="H230" s="1">
        <v>0</v>
      </c>
      <c r="I230" s="10">
        <v>0</v>
      </c>
      <c r="J230" s="4">
        <f t="shared" si="9"/>
        <v>0</v>
      </c>
      <c r="K230" s="1">
        <v>0</v>
      </c>
      <c r="L230" s="27">
        <v>0</v>
      </c>
      <c r="M230" s="38"/>
      <c r="P230" s="9"/>
      <c r="S230" s="9"/>
      <c r="T230">
        <f>G230-'Besoin à la commune initial'!F230</f>
        <v>0</v>
      </c>
      <c r="U230">
        <f>H230-'Besoin à la commune initial'!G230</f>
        <v>0</v>
      </c>
      <c r="V230">
        <f>I230-'Besoin à la commune initial'!H230</f>
        <v>0</v>
      </c>
    </row>
    <row r="231" spans="1:22" x14ac:dyDescent="0.35">
      <c r="B231" t="s">
        <v>7</v>
      </c>
      <c r="C231" t="s">
        <v>96</v>
      </c>
      <c r="D231" t="s">
        <v>19</v>
      </c>
      <c r="E231" t="s">
        <v>501</v>
      </c>
      <c r="F231" s="9" t="s">
        <v>502</v>
      </c>
      <c r="G231" s="4">
        <f t="shared" si="8"/>
        <v>0</v>
      </c>
      <c r="H231" s="1">
        <v>0</v>
      </c>
      <c r="I231" s="10">
        <v>0</v>
      </c>
      <c r="J231" s="4">
        <f t="shared" si="9"/>
        <v>1</v>
      </c>
      <c r="K231" s="1">
        <v>1</v>
      </c>
      <c r="L231" s="27">
        <v>0</v>
      </c>
      <c r="M231" s="38"/>
      <c r="P231" s="9"/>
      <c r="S231" s="9"/>
      <c r="T231">
        <f>G231-'Besoin à la commune initial'!F231</f>
        <v>0</v>
      </c>
      <c r="U231">
        <f>H231-'Besoin à la commune initial'!G231</f>
        <v>0</v>
      </c>
      <c r="V231">
        <f>I231-'Besoin à la commune initial'!H231</f>
        <v>0</v>
      </c>
    </row>
    <row r="232" spans="1:22" x14ac:dyDescent="0.35">
      <c r="A232" t="s">
        <v>1258</v>
      </c>
      <c r="B232" s="15" t="s">
        <v>7</v>
      </c>
      <c r="C232" s="15" t="s">
        <v>155</v>
      </c>
      <c r="D232" s="15" t="s">
        <v>156</v>
      </c>
      <c r="E232" s="15" t="s">
        <v>503</v>
      </c>
      <c r="F232" s="22" t="s">
        <v>504</v>
      </c>
      <c r="G232" s="16">
        <f t="shared" si="8"/>
        <v>2</v>
      </c>
      <c r="H232" s="17">
        <v>2</v>
      </c>
      <c r="I232" s="18">
        <v>0</v>
      </c>
      <c r="J232" s="16">
        <f t="shared" si="9"/>
        <v>2</v>
      </c>
      <c r="K232" s="17">
        <v>2</v>
      </c>
      <c r="L232" s="29">
        <v>0</v>
      </c>
      <c r="M232" s="38"/>
      <c r="N232" s="15" t="s">
        <v>1328</v>
      </c>
      <c r="O232" s="15" t="s">
        <v>1292</v>
      </c>
      <c r="P232" s="22" t="s">
        <v>1325</v>
      </c>
      <c r="Q232" s="15"/>
      <c r="R232" s="15"/>
      <c r="S232" s="22"/>
      <c r="T232" s="15">
        <f>G232-'Besoin à la commune initial'!F232</f>
        <v>2</v>
      </c>
      <c r="U232" s="15">
        <f>H232-'Besoin à la commune initial'!G232</f>
        <v>2</v>
      </c>
      <c r="V232" s="15">
        <f>I232-'Besoin à la commune initial'!H232</f>
        <v>0</v>
      </c>
    </row>
    <row r="233" spans="1:22" x14ac:dyDescent="0.35">
      <c r="B233" t="s">
        <v>7</v>
      </c>
      <c r="C233" t="s">
        <v>59</v>
      </c>
      <c r="D233" t="s">
        <v>18</v>
      </c>
      <c r="E233" t="s">
        <v>505</v>
      </c>
      <c r="F233" s="9" t="s">
        <v>506</v>
      </c>
      <c r="G233" s="4">
        <f t="shared" si="8"/>
        <v>0</v>
      </c>
      <c r="H233" s="1">
        <v>0</v>
      </c>
      <c r="I233" s="10">
        <v>0</v>
      </c>
      <c r="J233" s="4">
        <f t="shared" si="9"/>
        <v>0</v>
      </c>
      <c r="K233" s="1">
        <v>0</v>
      </c>
      <c r="L233" s="27">
        <v>0</v>
      </c>
      <c r="M233" s="38"/>
      <c r="P233" s="9"/>
      <c r="S233" s="9"/>
      <c r="T233">
        <f>G233-'Besoin à la commune initial'!F233</f>
        <v>0</v>
      </c>
      <c r="U233">
        <f>H233-'Besoin à la commune initial'!G233</f>
        <v>0</v>
      </c>
      <c r="V233">
        <f>I233-'Besoin à la commune initial'!H233</f>
        <v>0</v>
      </c>
    </row>
    <row r="234" spans="1:22" x14ac:dyDescent="0.35">
      <c r="B234" t="s">
        <v>7</v>
      </c>
      <c r="C234" t="s">
        <v>59</v>
      </c>
      <c r="D234" t="s">
        <v>18</v>
      </c>
      <c r="E234" t="s">
        <v>507</v>
      </c>
      <c r="F234" s="9" t="s">
        <v>508</v>
      </c>
      <c r="G234" s="4">
        <f t="shared" si="8"/>
        <v>0</v>
      </c>
      <c r="H234" s="1">
        <v>0</v>
      </c>
      <c r="I234" s="10">
        <v>0</v>
      </c>
      <c r="J234" s="4">
        <f t="shared" si="9"/>
        <v>0</v>
      </c>
      <c r="K234" s="1">
        <v>0</v>
      </c>
      <c r="L234" s="27">
        <v>0</v>
      </c>
      <c r="M234" s="38"/>
      <c r="P234" s="9"/>
      <c r="S234" s="9"/>
      <c r="T234">
        <f>G234-'Besoin à la commune initial'!F234</f>
        <v>0</v>
      </c>
      <c r="U234">
        <f>H234-'Besoin à la commune initial'!G234</f>
        <v>0</v>
      </c>
      <c r="V234">
        <f>I234-'Besoin à la commune initial'!H234</f>
        <v>0</v>
      </c>
    </row>
    <row r="235" spans="1:22" x14ac:dyDescent="0.35">
      <c r="B235" t="s">
        <v>7</v>
      </c>
      <c r="C235" t="s">
        <v>25</v>
      </c>
      <c r="D235" t="s">
        <v>8</v>
      </c>
      <c r="E235" t="s">
        <v>509</v>
      </c>
      <c r="F235" s="9" t="s">
        <v>510</v>
      </c>
      <c r="G235" s="4">
        <f t="shared" si="8"/>
        <v>9</v>
      </c>
      <c r="H235" s="1">
        <v>9</v>
      </c>
      <c r="I235" s="10">
        <v>0</v>
      </c>
      <c r="J235" s="4">
        <f t="shared" si="9"/>
        <v>25</v>
      </c>
      <c r="K235" s="1">
        <v>25</v>
      </c>
      <c r="L235" s="27">
        <v>0</v>
      </c>
      <c r="M235" s="38"/>
      <c r="P235" s="9"/>
      <c r="S235" s="9"/>
      <c r="T235">
        <f>G235-'Besoin à la commune initial'!F235</f>
        <v>0</v>
      </c>
      <c r="U235">
        <f>H235-'Besoin à la commune initial'!G235</f>
        <v>0</v>
      </c>
      <c r="V235">
        <f>I235-'Besoin à la commune initial'!H235</f>
        <v>0</v>
      </c>
    </row>
    <row r="236" spans="1:22" x14ac:dyDescent="0.35">
      <c r="B236" t="s">
        <v>7</v>
      </c>
      <c r="C236" t="s">
        <v>59</v>
      </c>
      <c r="D236" t="s">
        <v>18</v>
      </c>
      <c r="E236" t="s">
        <v>511</v>
      </c>
      <c r="F236" s="9" t="s">
        <v>512</v>
      </c>
      <c r="G236" s="4">
        <f t="shared" si="8"/>
        <v>0</v>
      </c>
      <c r="H236" s="1">
        <v>0</v>
      </c>
      <c r="I236" s="10">
        <v>0</v>
      </c>
      <c r="J236" s="4">
        <f t="shared" si="9"/>
        <v>0</v>
      </c>
      <c r="K236" s="1">
        <v>0</v>
      </c>
      <c r="L236" s="27">
        <v>0</v>
      </c>
      <c r="M236" s="38"/>
      <c r="P236" s="9"/>
      <c r="S236" s="9"/>
      <c r="T236">
        <f>G236-'Besoin à la commune initial'!F236</f>
        <v>0</v>
      </c>
      <c r="U236">
        <f>H236-'Besoin à la commune initial'!G236</f>
        <v>0</v>
      </c>
      <c r="V236">
        <f>I236-'Besoin à la commune initial'!H236</f>
        <v>0</v>
      </c>
    </row>
    <row r="237" spans="1:22" x14ac:dyDescent="0.35">
      <c r="B237" t="s">
        <v>7</v>
      </c>
      <c r="C237" t="s">
        <v>207</v>
      </c>
      <c r="D237" t="s">
        <v>13</v>
      </c>
      <c r="E237" t="s">
        <v>513</v>
      </c>
      <c r="F237" s="9" t="s">
        <v>514</v>
      </c>
      <c r="G237" s="4">
        <f t="shared" si="8"/>
        <v>0</v>
      </c>
      <c r="H237" s="1">
        <v>0</v>
      </c>
      <c r="I237" s="10">
        <v>0</v>
      </c>
      <c r="J237" s="4">
        <f t="shared" si="9"/>
        <v>0</v>
      </c>
      <c r="K237" s="1">
        <v>0</v>
      </c>
      <c r="L237" s="27">
        <v>0</v>
      </c>
      <c r="M237" s="38"/>
      <c r="P237" s="9"/>
      <c r="S237" s="9"/>
      <c r="T237">
        <f>G237-'Besoin à la commune initial'!F237</f>
        <v>0</v>
      </c>
      <c r="U237">
        <f>H237-'Besoin à la commune initial'!G237</f>
        <v>0</v>
      </c>
      <c r="V237">
        <f>I237-'Besoin à la commune initial'!H237</f>
        <v>0</v>
      </c>
    </row>
    <row r="238" spans="1:22" x14ac:dyDescent="0.35">
      <c r="B238" t="s">
        <v>7</v>
      </c>
      <c r="C238" t="s">
        <v>32</v>
      </c>
      <c r="D238" t="s">
        <v>24</v>
      </c>
      <c r="E238" t="s">
        <v>515</v>
      </c>
      <c r="F238" s="9" t="s">
        <v>516</v>
      </c>
      <c r="G238" s="4">
        <f t="shared" si="8"/>
        <v>0</v>
      </c>
      <c r="H238" s="1">
        <v>0</v>
      </c>
      <c r="I238" s="10">
        <v>0</v>
      </c>
      <c r="J238" s="4">
        <f t="shared" si="9"/>
        <v>0</v>
      </c>
      <c r="K238" s="1">
        <v>0</v>
      </c>
      <c r="L238" s="27">
        <v>0</v>
      </c>
      <c r="M238" s="38"/>
      <c r="P238" s="9"/>
      <c r="S238" s="9"/>
      <c r="T238">
        <f>G238-'Besoin à la commune initial'!F238</f>
        <v>0</v>
      </c>
      <c r="U238">
        <f>H238-'Besoin à la commune initial'!G238</f>
        <v>0</v>
      </c>
      <c r="V238">
        <f>I238-'Besoin à la commune initial'!H238</f>
        <v>0</v>
      </c>
    </row>
    <row r="239" spans="1:22" x14ac:dyDescent="0.35">
      <c r="B239" t="s">
        <v>7</v>
      </c>
      <c r="C239" t="s">
        <v>59</v>
      </c>
      <c r="D239" t="s">
        <v>18</v>
      </c>
      <c r="E239" t="s">
        <v>517</v>
      </c>
      <c r="F239" s="9" t="s">
        <v>518</v>
      </c>
      <c r="G239" s="4">
        <f t="shared" si="8"/>
        <v>0</v>
      </c>
      <c r="H239" s="1">
        <v>0</v>
      </c>
      <c r="I239" s="10">
        <v>0</v>
      </c>
      <c r="J239" s="4">
        <f t="shared" si="9"/>
        <v>0</v>
      </c>
      <c r="K239" s="1">
        <v>0</v>
      </c>
      <c r="L239" s="27">
        <v>0</v>
      </c>
      <c r="M239" s="38"/>
      <c r="P239" s="9"/>
      <c r="S239" s="9"/>
      <c r="T239">
        <f>G239-'Besoin à la commune initial'!F239</f>
        <v>0</v>
      </c>
      <c r="U239">
        <f>H239-'Besoin à la commune initial'!G239</f>
        <v>0</v>
      </c>
      <c r="V239">
        <f>I239-'Besoin à la commune initial'!H239</f>
        <v>0</v>
      </c>
    </row>
    <row r="240" spans="1:22" x14ac:dyDescent="0.35">
      <c r="B240" t="s">
        <v>7</v>
      </c>
      <c r="C240" t="s">
        <v>32</v>
      </c>
      <c r="D240" t="s">
        <v>24</v>
      </c>
      <c r="E240" t="s">
        <v>519</v>
      </c>
      <c r="F240" s="9" t="s">
        <v>520</v>
      </c>
      <c r="G240" s="4">
        <f t="shared" si="8"/>
        <v>0</v>
      </c>
      <c r="H240" s="1">
        <v>0</v>
      </c>
      <c r="I240" s="10">
        <v>0</v>
      </c>
      <c r="J240" s="4">
        <f t="shared" si="9"/>
        <v>0</v>
      </c>
      <c r="K240" s="1">
        <v>0</v>
      </c>
      <c r="L240" s="27">
        <v>0</v>
      </c>
      <c r="M240" s="38"/>
      <c r="P240" s="9"/>
      <c r="S240" s="9"/>
      <c r="T240">
        <f>G240-'Besoin à la commune initial'!F240</f>
        <v>0</v>
      </c>
      <c r="U240">
        <f>H240-'Besoin à la commune initial'!G240</f>
        <v>0</v>
      </c>
      <c r="V240">
        <f>I240-'Besoin à la commune initial'!H240</f>
        <v>0</v>
      </c>
    </row>
    <row r="241" spans="1:22" x14ac:dyDescent="0.35">
      <c r="B241" t="s">
        <v>7</v>
      </c>
      <c r="C241" t="s">
        <v>59</v>
      </c>
      <c r="D241" t="s">
        <v>18</v>
      </c>
      <c r="E241" t="s">
        <v>521</v>
      </c>
      <c r="F241" s="9" t="s">
        <v>522</v>
      </c>
      <c r="G241" s="4">
        <f t="shared" si="8"/>
        <v>0</v>
      </c>
      <c r="H241" s="1">
        <v>0</v>
      </c>
      <c r="I241" s="10">
        <v>0</v>
      </c>
      <c r="J241" s="4">
        <f t="shared" si="9"/>
        <v>0</v>
      </c>
      <c r="K241" s="1">
        <v>0</v>
      </c>
      <c r="L241" s="27">
        <v>0</v>
      </c>
      <c r="M241" s="38"/>
      <c r="P241" s="9"/>
      <c r="S241" s="9"/>
      <c r="T241">
        <f>G241-'Besoin à la commune initial'!F241</f>
        <v>0</v>
      </c>
      <c r="U241">
        <f>H241-'Besoin à la commune initial'!G241</f>
        <v>0</v>
      </c>
      <c r="V241">
        <f>I241-'Besoin à la commune initial'!H241</f>
        <v>0</v>
      </c>
    </row>
    <row r="242" spans="1:22" x14ac:dyDescent="0.35">
      <c r="B242" t="s">
        <v>7</v>
      </c>
      <c r="C242" t="s">
        <v>137</v>
      </c>
      <c r="D242" t="s">
        <v>9</v>
      </c>
      <c r="E242" t="s">
        <v>523</v>
      </c>
      <c r="F242" s="9" t="s">
        <v>524</v>
      </c>
      <c r="G242" s="4">
        <f t="shared" si="8"/>
        <v>3</v>
      </c>
      <c r="H242" s="1">
        <v>2</v>
      </c>
      <c r="I242" s="10">
        <v>1</v>
      </c>
      <c r="J242" s="4">
        <f t="shared" si="9"/>
        <v>8</v>
      </c>
      <c r="K242" s="1">
        <v>6</v>
      </c>
      <c r="L242" s="27">
        <v>2</v>
      </c>
      <c r="M242" s="38"/>
      <c r="P242" s="9"/>
      <c r="S242" s="9"/>
      <c r="T242">
        <f>G242-'Besoin à la commune initial'!F242</f>
        <v>0</v>
      </c>
      <c r="U242">
        <f>H242-'Besoin à la commune initial'!G242</f>
        <v>0</v>
      </c>
      <c r="V242">
        <f>I242-'Besoin à la commune initial'!H242</f>
        <v>0</v>
      </c>
    </row>
    <row r="243" spans="1:22" x14ac:dyDescent="0.35">
      <c r="B243" t="s">
        <v>7</v>
      </c>
      <c r="C243" t="s">
        <v>137</v>
      </c>
      <c r="D243" t="s">
        <v>9</v>
      </c>
      <c r="E243" t="s">
        <v>525</v>
      </c>
      <c r="F243" s="9" t="s">
        <v>526</v>
      </c>
      <c r="G243" s="4">
        <f t="shared" si="8"/>
        <v>0</v>
      </c>
      <c r="H243" s="1">
        <v>0</v>
      </c>
      <c r="I243" s="10">
        <v>0</v>
      </c>
      <c r="J243" s="4">
        <f t="shared" si="9"/>
        <v>1</v>
      </c>
      <c r="K243" s="1">
        <v>1</v>
      </c>
      <c r="L243" s="27">
        <v>0</v>
      </c>
      <c r="M243" s="38"/>
      <c r="P243" s="9"/>
      <c r="S243" s="9"/>
      <c r="T243">
        <f>G243-'Besoin à la commune initial'!F243</f>
        <v>0</v>
      </c>
      <c r="U243">
        <f>H243-'Besoin à la commune initial'!G243</f>
        <v>0</v>
      </c>
      <c r="V243">
        <f>I243-'Besoin à la commune initial'!H243</f>
        <v>0</v>
      </c>
    </row>
    <row r="244" spans="1:22" x14ac:dyDescent="0.35">
      <c r="B244" t="s">
        <v>7</v>
      </c>
      <c r="C244" t="s">
        <v>59</v>
      </c>
      <c r="D244" t="s">
        <v>18</v>
      </c>
      <c r="E244" t="s">
        <v>527</v>
      </c>
      <c r="F244" s="9" t="s">
        <v>528</v>
      </c>
      <c r="G244" s="4">
        <f t="shared" si="8"/>
        <v>0</v>
      </c>
      <c r="H244" s="1">
        <v>0</v>
      </c>
      <c r="I244" s="10">
        <v>0</v>
      </c>
      <c r="J244" s="4">
        <f t="shared" si="9"/>
        <v>1</v>
      </c>
      <c r="K244" s="1">
        <v>1</v>
      </c>
      <c r="L244" s="27">
        <v>0</v>
      </c>
      <c r="M244" s="38"/>
      <c r="P244" s="9"/>
      <c r="S244" s="9"/>
      <c r="T244">
        <f>G244-'Besoin à la commune initial'!F244</f>
        <v>0</v>
      </c>
      <c r="U244">
        <f>H244-'Besoin à la commune initial'!G244</f>
        <v>0</v>
      </c>
      <c r="V244">
        <f>I244-'Besoin à la commune initial'!H244</f>
        <v>0</v>
      </c>
    </row>
    <row r="245" spans="1:22" x14ac:dyDescent="0.35">
      <c r="B245" t="s">
        <v>7</v>
      </c>
      <c r="C245" t="s">
        <v>59</v>
      </c>
      <c r="D245" t="s">
        <v>18</v>
      </c>
      <c r="E245" t="s">
        <v>529</v>
      </c>
      <c r="F245" s="9" t="s">
        <v>530</v>
      </c>
      <c r="G245" s="4">
        <f t="shared" si="8"/>
        <v>0</v>
      </c>
      <c r="H245" s="1">
        <v>0</v>
      </c>
      <c r="I245" s="10">
        <v>0</v>
      </c>
      <c r="J245" s="4">
        <f t="shared" si="9"/>
        <v>0</v>
      </c>
      <c r="K245" s="1">
        <v>0</v>
      </c>
      <c r="L245" s="27">
        <v>0</v>
      </c>
      <c r="M245" s="38"/>
      <c r="P245" s="9"/>
      <c r="S245" s="9"/>
      <c r="T245">
        <f>G245-'Besoin à la commune initial'!F245</f>
        <v>0</v>
      </c>
      <c r="U245">
        <f>H245-'Besoin à la commune initial'!G245</f>
        <v>0</v>
      </c>
      <c r="V245">
        <f>I245-'Besoin à la commune initial'!H245</f>
        <v>0</v>
      </c>
    </row>
    <row r="246" spans="1:22" x14ac:dyDescent="0.35">
      <c r="B246" t="s">
        <v>7</v>
      </c>
      <c r="C246" t="s">
        <v>137</v>
      </c>
      <c r="D246" t="s">
        <v>9</v>
      </c>
      <c r="E246" t="s">
        <v>531</v>
      </c>
      <c r="F246" s="9" t="s">
        <v>532</v>
      </c>
      <c r="G246" s="4">
        <f t="shared" si="8"/>
        <v>4</v>
      </c>
      <c r="H246" s="1">
        <v>4</v>
      </c>
      <c r="I246" s="10">
        <v>0</v>
      </c>
      <c r="J246" s="4">
        <f t="shared" si="9"/>
        <v>17</v>
      </c>
      <c r="K246" s="1">
        <v>16</v>
      </c>
      <c r="L246" s="27">
        <v>1</v>
      </c>
      <c r="M246" s="38"/>
      <c r="P246" s="9"/>
      <c r="S246" s="9"/>
      <c r="T246">
        <f>G246-'Besoin à la commune initial'!F246</f>
        <v>0</v>
      </c>
      <c r="U246">
        <f>H246-'Besoin à la commune initial'!G246</f>
        <v>0</v>
      </c>
      <c r="V246">
        <f>I246-'Besoin à la commune initial'!H246</f>
        <v>0</v>
      </c>
    </row>
    <row r="247" spans="1:22" x14ac:dyDescent="0.35">
      <c r="B247" t="s">
        <v>7</v>
      </c>
      <c r="C247" t="s">
        <v>137</v>
      </c>
      <c r="D247" t="s">
        <v>9</v>
      </c>
      <c r="E247" t="s">
        <v>533</v>
      </c>
      <c r="F247" s="9" t="s">
        <v>534</v>
      </c>
      <c r="G247" s="4">
        <f t="shared" si="8"/>
        <v>1</v>
      </c>
      <c r="H247" s="1">
        <v>1</v>
      </c>
      <c r="I247" s="10">
        <v>0</v>
      </c>
      <c r="J247" s="4">
        <f t="shared" si="9"/>
        <v>2</v>
      </c>
      <c r="K247" s="1">
        <v>2</v>
      </c>
      <c r="L247" s="27">
        <v>0</v>
      </c>
      <c r="M247" s="38"/>
      <c r="P247" s="9"/>
      <c r="S247" s="9"/>
      <c r="T247">
        <f>G247-'Besoin à la commune initial'!F247</f>
        <v>0</v>
      </c>
      <c r="U247">
        <f>H247-'Besoin à la commune initial'!G247</f>
        <v>0</v>
      </c>
      <c r="V247">
        <f>I247-'Besoin à la commune initial'!H247</f>
        <v>0</v>
      </c>
    </row>
    <row r="248" spans="1:22" x14ac:dyDescent="0.35">
      <c r="B248" t="s">
        <v>7</v>
      </c>
      <c r="C248" t="s">
        <v>155</v>
      </c>
      <c r="D248" t="s">
        <v>156</v>
      </c>
      <c r="E248" t="s">
        <v>535</v>
      </c>
      <c r="F248" s="9" t="s">
        <v>536</v>
      </c>
      <c r="G248" s="4">
        <f t="shared" si="8"/>
        <v>0</v>
      </c>
      <c r="H248" s="1">
        <v>0</v>
      </c>
      <c r="I248" s="10">
        <v>0</v>
      </c>
      <c r="J248" s="4">
        <f t="shared" si="9"/>
        <v>0</v>
      </c>
      <c r="K248" s="1">
        <v>0</v>
      </c>
      <c r="L248" s="27">
        <v>0</v>
      </c>
      <c r="M248" s="38"/>
      <c r="P248" s="9"/>
      <c r="S248" s="9"/>
      <c r="T248">
        <f>G248-'Besoin à la commune initial'!F248</f>
        <v>0</v>
      </c>
      <c r="U248">
        <f>H248-'Besoin à la commune initial'!G248</f>
        <v>0</v>
      </c>
      <c r="V248">
        <f>I248-'Besoin à la commune initial'!H248</f>
        <v>0</v>
      </c>
    </row>
    <row r="249" spans="1:22" x14ac:dyDescent="0.35">
      <c r="B249" t="s">
        <v>7</v>
      </c>
      <c r="C249" t="s">
        <v>137</v>
      </c>
      <c r="D249" t="s">
        <v>9</v>
      </c>
      <c r="E249" t="s">
        <v>537</v>
      </c>
      <c r="F249" s="9" t="s">
        <v>538</v>
      </c>
      <c r="G249" s="4">
        <f t="shared" si="8"/>
        <v>0</v>
      </c>
      <c r="H249" s="1">
        <v>0</v>
      </c>
      <c r="I249" s="10">
        <v>0</v>
      </c>
      <c r="J249" s="4">
        <f t="shared" si="9"/>
        <v>2</v>
      </c>
      <c r="K249" s="1">
        <v>2</v>
      </c>
      <c r="L249" s="27">
        <v>0</v>
      </c>
      <c r="M249" s="38"/>
      <c r="P249" s="9"/>
      <c r="S249" s="9"/>
      <c r="T249">
        <f>G249-'Besoin à la commune initial'!F249</f>
        <v>0</v>
      </c>
      <c r="U249">
        <f>H249-'Besoin à la commune initial'!G249</f>
        <v>0</v>
      </c>
      <c r="V249">
        <f>I249-'Besoin à la commune initial'!H249</f>
        <v>0</v>
      </c>
    </row>
    <row r="250" spans="1:22" x14ac:dyDescent="0.35">
      <c r="A250" t="s">
        <v>1258</v>
      </c>
      <c r="B250" s="15" t="s">
        <v>7</v>
      </c>
      <c r="C250" s="15" t="s">
        <v>155</v>
      </c>
      <c r="D250" s="15" t="s">
        <v>156</v>
      </c>
      <c r="E250" s="15" t="s">
        <v>539</v>
      </c>
      <c r="F250" s="22" t="s">
        <v>540</v>
      </c>
      <c r="G250" s="16">
        <f t="shared" si="8"/>
        <v>2</v>
      </c>
      <c r="H250" s="17">
        <v>2</v>
      </c>
      <c r="I250" s="18">
        <v>0</v>
      </c>
      <c r="J250" s="16">
        <f t="shared" si="9"/>
        <v>3</v>
      </c>
      <c r="K250" s="17">
        <v>2</v>
      </c>
      <c r="L250" s="29">
        <v>1</v>
      </c>
      <c r="M250" s="38"/>
      <c r="N250" s="15" t="s">
        <v>1328</v>
      </c>
      <c r="O250" s="15" t="s">
        <v>1292</v>
      </c>
      <c r="P250" s="22" t="s">
        <v>1325</v>
      </c>
      <c r="Q250" s="15"/>
      <c r="R250" s="15"/>
      <c r="S250" s="22"/>
      <c r="T250" s="15">
        <f>G250-'Besoin à la commune initial'!F250</f>
        <v>2</v>
      </c>
      <c r="U250" s="15">
        <f>H250-'Besoin à la commune initial'!G250</f>
        <v>2</v>
      </c>
      <c r="V250" s="15">
        <f>I250-'Besoin à la commune initial'!H250</f>
        <v>0</v>
      </c>
    </row>
    <row r="251" spans="1:22" x14ac:dyDescent="0.35">
      <c r="B251" t="s">
        <v>7</v>
      </c>
      <c r="C251" t="s">
        <v>161</v>
      </c>
      <c r="D251" t="s">
        <v>162</v>
      </c>
      <c r="E251" t="s">
        <v>541</v>
      </c>
      <c r="F251" s="9" t="s">
        <v>542</v>
      </c>
      <c r="G251" s="4">
        <f t="shared" si="8"/>
        <v>0</v>
      </c>
      <c r="H251" s="1">
        <v>0</v>
      </c>
      <c r="I251" s="10">
        <v>0</v>
      </c>
      <c r="J251" s="4">
        <f t="shared" si="9"/>
        <v>0</v>
      </c>
      <c r="K251" s="1">
        <v>0</v>
      </c>
      <c r="L251" s="27">
        <v>0</v>
      </c>
      <c r="M251" s="38"/>
      <c r="P251" s="9"/>
      <c r="S251" s="9"/>
      <c r="T251">
        <f>G251-'Besoin à la commune initial'!F251</f>
        <v>0</v>
      </c>
      <c r="U251">
        <f>H251-'Besoin à la commune initial'!G251</f>
        <v>0</v>
      </c>
      <c r="V251">
        <f>I251-'Besoin à la commune initial'!H251</f>
        <v>0</v>
      </c>
    </row>
    <row r="252" spans="1:22" x14ac:dyDescent="0.35">
      <c r="B252" t="s">
        <v>7</v>
      </c>
      <c r="C252" t="s">
        <v>137</v>
      </c>
      <c r="D252" t="s">
        <v>9</v>
      </c>
      <c r="E252" t="s">
        <v>543</v>
      </c>
      <c r="F252" s="9" t="s">
        <v>544</v>
      </c>
      <c r="G252" s="4">
        <f t="shared" si="8"/>
        <v>2</v>
      </c>
      <c r="H252" s="1">
        <v>2</v>
      </c>
      <c r="I252" s="10">
        <v>0</v>
      </c>
      <c r="J252" s="4">
        <f t="shared" si="9"/>
        <v>5</v>
      </c>
      <c r="K252" s="1">
        <v>5</v>
      </c>
      <c r="L252" s="27">
        <v>0</v>
      </c>
      <c r="M252" s="38"/>
      <c r="P252" s="9"/>
      <c r="S252" s="9"/>
      <c r="T252">
        <f>G252-'Besoin à la commune initial'!F252</f>
        <v>0</v>
      </c>
      <c r="U252">
        <f>H252-'Besoin à la commune initial'!G252</f>
        <v>0</v>
      </c>
      <c r="V252">
        <f>I252-'Besoin à la commune initial'!H252</f>
        <v>0</v>
      </c>
    </row>
    <row r="253" spans="1:22" x14ac:dyDescent="0.35">
      <c r="B253" t="s">
        <v>7</v>
      </c>
      <c r="C253" t="s">
        <v>137</v>
      </c>
      <c r="D253" t="s">
        <v>9</v>
      </c>
      <c r="E253" t="s">
        <v>545</v>
      </c>
      <c r="F253" s="9" t="s">
        <v>546</v>
      </c>
      <c r="G253" s="4">
        <f t="shared" si="8"/>
        <v>17</v>
      </c>
      <c r="H253" s="1">
        <v>15</v>
      </c>
      <c r="I253" s="10">
        <v>2</v>
      </c>
      <c r="J253" s="4">
        <f t="shared" si="9"/>
        <v>43</v>
      </c>
      <c r="K253" s="1">
        <v>38</v>
      </c>
      <c r="L253" s="27">
        <v>5</v>
      </c>
      <c r="M253" s="38"/>
      <c r="P253" s="9"/>
      <c r="S253" s="9"/>
      <c r="T253">
        <f>G253-'Besoin à la commune initial'!F253</f>
        <v>0</v>
      </c>
      <c r="U253">
        <f>H253-'Besoin à la commune initial'!G253</f>
        <v>0</v>
      </c>
      <c r="V253">
        <f>I253-'Besoin à la commune initial'!H253</f>
        <v>0</v>
      </c>
    </row>
    <row r="254" spans="1:22" x14ac:dyDescent="0.35">
      <c r="B254" t="s">
        <v>7</v>
      </c>
      <c r="C254" t="s">
        <v>137</v>
      </c>
      <c r="D254" t="s">
        <v>9</v>
      </c>
      <c r="E254" t="s">
        <v>547</v>
      </c>
      <c r="F254" s="9" t="s">
        <v>548</v>
      </c>
      <c r="G254" s="4">
        <f t="shared" si="8"/>
        <v>0</v>
      </c>
      <c r="H254" s="1">
        <v>0</v>
      </c>
      <c r="I254" s="10">
        <v>0</v>
      </c>
      <c r="J254" s="4">
        <f t="shared" si="9"/>
        <v>2</v>
      </c>
      <c r="K254" s="1">
        <v>2</v>
      </c>
      <c r="L254" s="27">
        <v>0</v>
      </c>
      <c r="M254" s="38"/>
      <c r="P254" s="9"/>
      <c r="S254" s="9"/>
      <c r="T254">
        <f>G254-'Besoin à la commune initial'!F254</f>
        <v>0</v>
      </c>
      <c r="U254">
        <f>H254-'Besoin à la commune initial'!G254</f>
        <v>0</v>
      </c>
      <c r="V254">
        <f>I254-'Besoin à la commune initial'!H254</f>
        <v>0</v>
      </c>
    </row>
    <row r="255" spans="1:22" x14ac:dyDescent="0.35">
      <c r="B255" t="s">
        <v>7</v>
      </c>
      <c r="C255" t="s">
        <v>549</v>
      </c>
      <c r="D255" t="s">
        <v>550</v>
      </c>
      <c r="E255" t="s">
        <v>551</v>
      </c>
      <c r="F255" s="9" t="s">
        <v>552</v>
      </c>
      <c r="G255" s="4">
        <f t="shared" si="8"/>
        <v>8</v>
      </c>
      <c r="H255" s="1">
        <v>8</v>
      </c>
      <c r="I255" s="10">
        <v>0</v>
      </c>
      <c r="J255" s="4">
        <f t="shared" si="9"/>
        <v>27</v>
      </c>
      <c r="K255" s="1">
        <v>27</v>
      </c>
      <c r="L255" s="27">
        <v>0</v>
      </c>
      <c r="M255" s="38"/>
      <c r="P255" s="9"/>
      <c r="S255" s="9"/>
      <c r="T255">
        <f>G255-'Besoin à la commune initial'!F255</f>
        <v>0</v>
      </c>
      <c r="U255">
        <f>H255-'Besoin à la commune initial'!G255</f>
        <v>0</v>
      </c>
      <c r="V255">
        <f>I255-'Besoin à la commune initial'!H255</f>
        <v>0</v>
      </c>
    </row>
    <row r="256" spans="1:22" x14ac:dyDescent="0.35">
      <c r="B256" t="s">
        <v>7</v>
      </c>
      <c r="C256" t="s">
        <v>59</v>
      </c>
      <c r="D256" t="s">
        <v>18</v>
      </c>
      <c r="E256" t="s">
        <v>553</v>
      </c>
      <c r="F256" s="9" t="s">
        <v>554</v>
      </c>
      <c r="G256" s="4">
        <f t="shared" si="8"/>
        <v>0</v>
      </c>
      <c r="H256" s="1">
        <v>0</v>
      </c>
      <c r="I256" s="10">
        <v>0</v>
      </c>
      <c r="J256" s="4">
        <f t="shared" si="9"/>
        <v>0</v>
      </c>
      <c r="K256" s="1">
        <v>0</v>
      </c>
      <c r="L256" s="27">
        <v>0</v>
      </c>
      <c r="M256" s="38"/>
      <c r="P256" s="9"/>
      <c r="S256" s="9"/>
      <c r="T256">
        <f>G256-'Besoin à la commune initial'!F256</f>
        <v>0</v>
      </c>
      <c r="U256">
        <f>H256-'Besoin à la commune initial'!G256</f>
        <v>0</v>
      </c>
      <c r="V256">
        <f>I256-'Besoin à la commune initial'!H256</f>
        <v>0</v>
      </c>
    </row>
    <row r="257" spans="1:22" x14ac:dyDescent="0.35">
      <c r="B257" t="s">
        <v>7</v>
      </c>
      <c r="C257" t="s">
        <v>137</v>
      </c>
      <c r="D257" t="s">
        <v>9</v>
      </c>
      <c r="E257" t="s">
        <v>555</v>
      </c>
      <c r="F257" s="9" t="s">
        <v>556</v>
      </c>
      <c r="G257" s="4">
        <f t="shared" si="8"/>
        <v>41</v>
      </c>
      <c r="H257" s="1">
        <v>41</v>
      </c>
      <c r="I257" s="10">
        <v>0</v>
      </c>
      <c r="J257" s="4">
        <f t="shared" si="9"/>
        <v>104</v>
      </c>
      <c r="K257" s="1">
        <v>104</v>
      </c>
      <c r="L257" s="27">
        <v>0</v>
      </c>
      <c r="M257" s="38"/>
      <c r="P257" s="9"/>
      <c r="S257" s="9"/>
      <c r="T257">
        <f>G257-'Besoin à la commune initial'!F257</f>
        <v>0</v>
      </c>
      <c r="U257">
        <f>H257-'Besoin à la commune initial'!G257</f>
        <v>0</v>
      </c>
      <c r="V257">
        <f>I257-'Besoin à la commune initial'!H257</f>
        <v>0</v>
      </c>
    </row>
    <row r="258" spans="1:22" x14ac:dyDescent="0.35">
      <c r="B258" t="s">
        <v>7</v>
      </c>
      <c r="C258" t="s">
        <v>137</v>
      </c>
      <c r="D258" t="s">
        <v>9</v>
      </c>
      <c r="E258" t="s">
        <v>557</v>
      </c>
      <c r="F258" s="9" t="s">
        <v>558</v>
      </c>
      <c r="G258" s="4">
        <f t="shared" si="8"/>
        <v>1</v>
      </c>
      <c r="H258" s="1">
        <v>1</v>
      </c>
      <c r="I258" s="10">
        <v>0</v>
      </c>
      <c r="J258" s="4">
        <f t="shared" si="9"/>
        <v>4</v>
      </c>
      <c r="K258" s="1">
        <v>4</v>
      </c>
      <c r="L258" s="27">
        <v>0</v>
      </c>
      <c r="M258" s="38"/>
      <c r="P258" s="9"/>
      <c r="S258" s="9"/>
      <c r="T258">
        <f>G258-'Besoin à la commune initial'!F258</f>
        <v>0</v>
      </c>
      <c r="U258">
        <f>H258-'Besoin à la commune initial'!G258</f>
        <v>0</v>
      </c>
      <c r="V258">
        <f>I258-'Besoin à la commune initial'!H258</f>
        <v>0</v>
      </c>
    </row>
    <row r="259" spans="1:22" x14ac:dyDescent="0.35">
      <c r="B259" t="s">
        <v>7</v>
      </c>
      <c r="C259" t="s">
        <v>59</v>
      </c>
      <c r="D259" t="s">
        <v>18</v>
      </c>
      <c r="E259" t="s">
        <v>559</v>
      </c>
      <c r="F259" s="9" t="s">
        <v>560</v>
      </c>
      <c r="G259" s="4">
        <f t="shared" si="8"/>
        <v>0</v>
      </c>
      <c r="H259" s="1">
        <v>0</v>
      </c>
      <c r="I259" s="10">
        <v>0</v>
      </c>
      <c r="J259" s="4">
        <f t="shared" si="9"/>
        <v>1</v>
      </c>
      <c r="K259" s="1">
        <v>1</v>
      </c>
      <c r="L259" s="27">
        <v>0</v>
      </c>
      <c r="M259" s="38"/>
      <c r="P259" s="9"/>
      <c r="S259" s="9"/>
      <c r="T259">
        <f>G259-'Besoin à la commune initial'!F259</f>
        <v>0</v>
      </c>
      <c r="U259">
        <f>H259-'Besoin à la commune initial'!G259</f>
        <v>0</v>
      </c>
      <c r="V259">
        <f>I259-'Besoin à la commune initial'!H259</f>
        <v>0</v>
      </c>
    </row>
    <row r="260" spans="1:22" x14ac:dyDescent="0.35">
      <c r="B260" t="s">
        <v>7</v>
      </c>
      <c r="C260" t="s">
        <v>137</v>
      </c>
      <c r="D260" t="s">
        <v>9</v>
      </c>
      <c r="E260" t="s">
        <v>561</v>
      </c>
      <c r="F260" s="9" t="s">
        <v>562</v>
      </c>
      <c r="G260" s="4">
        <f t="shared" si="8"/>
        <v>2</v>
      </c>
      <c r="H260" s="1">
        <v>2</v>
      </c>
      <c r="I260" s="10">
        <v>0</v>
      </c>
      <c r="J260" s="4">
        <f t="shared" si="9"/>
        <v>6</v>
      </c>
      <c r="K260" s="1">
        <v>6</v>
      </c>
      <c r="L260" s="27">
        <v>0</v>
      </c>
      <c r="M260" s="38"/>
      <c r="P260" s="9"/>
      <c r="S260" s="9"/>
      <c r="T260">
        <f>G260-'Besoin à la commune initial'!F260</f>
        <v>0</v>
      </c>
      <c r="U260">
        <f>H260-'Besoin à la commune initial'!G260</f>
        <v>0</v>
      </c>
      <c r="V260">
        <f>I260-'Besoin à la commune initial'!H260</f>
        <v>0</v>
      </c>
    </row>
    <row r="261" spans="1:22" x14ac:dyDescent="0.35">
      <c r="B261" t="s">
        <v>7</v>
      </c>
      <c r="C261" t="s">
        <v>137</v>
      </c>
      <c r="D261" t="s">
        <v>9</v>
      </c>
      <c r="E261" t="s">
        <v>563</v>
      </c>
      <c r="F261" s="9" t="s">
        <v>564</v>
      </c>
      <c r="G261" s="4">
        <f t="shared" ref="G261:G324" si="10">SUM(H261:I261)</f>
        <v>0</v>
      </c>
      <c r="H261" s="1">
        <v>0</v>
      </c>
      <c r="I261" s="10">
        <v>0</v>
      </c>
      <c r="J261" s="4">
        <f t="shared" si="9"/>
        <v>0</v>
      </c>
      <c r="K261" s="1">
        <v>0</v>
      </c>
      <c r="L261" s="27">
        <v>0</v>
      </c>
      <c r="M261" s="38"/>
      <c r="P261" s="9"/>
      <c r="S261" s="9"/>
      <c r="T261">
        <f>G261-'Besoin à la commune initial'!F261</f>
        <v>0</v>
      </c>
      <c r="U261">
        <f>H261-'Besoin à la commune initial'!G261</f>
        <v>0</v>
      </c>
      <c r="V261">
        <f>I261-'Besoin à la commune initial'!H261</f>
        <v>0</v>
      </c>
    </row>
    <row r="262" spans="1:22" x14ac:dyDescent="0.35">
      <c r="A262" t="s">
        <v>1258</v>
      </c>
      <c r="B262" s="15" t="s">
        <v>7</v>
      </c>
      <c r="C262" s="15" t="s">
        <v>155</v>
      </c>
      <c r="D262" s="15" t="s">
        <v>156</v>
      </c>
      <c r="E262" s="15" t="s">
        <v>565</v>
      </c>
      <c r="F262" s="22" t="s">
        <v>566</v>
      </c>
      <c r="G262" s="16">
        <f t="shared" si="10"/>
        <v>2</v>
      </c>
      <c r="H262" s="17">
        <v>2</v>
      </c>
      <c r="I262" s="18">
        <v>0</v>
      </c>
      <c r="J262" s="16">
        <f t="shared" ref="J262:J325" si="11">SUM(K262:L262)</f>
        <v>2</v>
      </c>
      <c r="K262" s="17">
        <v>2</v>
      </c>
      <c r="L262" s="29">
        <v>0</v>
      </c>
      <c r="M262" s="38"/>
      <c r="N262" s="15" t="s">
        <v>1328</v>
      </c>
      <c r="O262" s="15" t="s">
        <v>1292</v>
      </c>
      <c r="P262" s="22" t="s">
        <v>1325</v>
      </c>
      <c r="Q262" s="15"/>
      <c r="R262" s="15"/>
      <c r="S262" s="22"/>
      <c r="T262" s="15">
        <f>G262-'Besoin à la commune initial'!F262</f>
        <v>2</v>
      </c>
      <c r="U262" s="15">
        <f>H262-'Besoin à la commune initial'!G262</f>
        <v>2</v>
      </c>
      <c r="V262" s="15">
        <f>I262-'Besoin à la commune initial'!H262</f>
        <v>0</v>
      </c>
    </row>
    <row r="263" spans="1:22" x14ac:dyDescent="0.35">
      <c r="B263" t="s">
        <v>7</v>
      </c>
      <c r="C263" t="s">
        <v>137</v>
      </c>
      <c r="D263" t="s">
        <v>9</v>
      </c>
      <c r="E263" t="s">
        <v>567</v>
      </c>
      <c r="F263" s="9" t="s">
        <v>568</v>
      </c>
      <c r="G263" s="4">
        <f t="shared" si="10"/>
        <v>5</v>
      </c>
      <c r="H263" s="1">
        <v>3</v>
      </c>
      <c r="I263" s="10">
        <v>2</v>
      </c>
      <c r="J263" s="4">
        <f t="shared" si="11"/>
        <v>14</v>
      </c>
      <c r="K263" s="1">
        <v>10</v>
      </c>
      <c r="L263" s="27">
        <v>4</v>
      </c>
      <c r="M263" s="38"/>
      <c r="P263" s="9"/>
      <c r="S263" s="9"/>
      <c r="T263">
        <f>G263-'Besoin à la commune initial'!F263</f>
        <v>0</v>
      </c>
      <c r="U263">
        <f>H263-'Besoin à la commune initial'!G263</f>
        <v>0</v>
      </c>
      <c r="V263">
        <f>I263-'Besoin à la commune initial'!H263</f>
        <v>0</v>
      </c>
    </row>
    <row r="264" spans="1:22" x14ac:dyDescent="0.35">
      <c r="B264" t="s">
        <v>7</v>
      </c>
      <c r="C264" t="s">
        <v>137</v>
      </c>
      <c r="D264" t="s">
        <v>9</v>
      </c>
      <c r="E264" t="s">
        <v>569</v>
      </c>
      <c r="F264" s="9" t="s">
        <v>570</v>
      </c>
      <c r="G264" s="4">
        <f t="shared" si="10"/>
        <v>5</v>
      </c>
      <c r="H264" s="1">
        <v>3</v>
      </c>
      <c r="I264" s="10">
        <v>2</v>
      </c>
      <c r="J264" s="4">
        <f t="shared" si="11"/>
        <v>15</v>
      </c>
      <c r="K264" s="1">
        <v>11</v>
      </c>
      <c r="L264" s="27">
        <v>4</v>
      </c>
      <c r="M264" s="38"/>
      <c r="P264" s="9"/>
      <c r="S264" s="9"/>
      <c r="T264">
        <f>G264-'Besoin à la commune initial'!F264</f>
        <v>0</v>
      </c>
      <c r="U264">
        <f>H264-'Besoin à la commune initial'!G264</f>
        <v>0</v>
      </c>
      <c r="V264">
        <f>I264-'Besoin à la commune initial'!H264</f>
        <v>0</v>
      </c>
    </row>
    <row r="265" spans="1:22" x14ac:dyDescent="0.35">
      <c r="B265" t="s">
        <v>7</v>
      </c>
      <c r="C265" t="s">
        <v>137</v>
      </c>
      <c r="D265" t="s">
        <v>9</v>
      </c>
      <c r="E265" t="s">
        <v>571</v>
      </c>
      <c r="F265" s="9" t="s">
        <v>572</v>
      </c>
      <c r="G265" s="4">
        <f t="shared" si="10"/>
        <v>0</v>
      </c>
      <c r="H265" s="1">
        <v>0</v>
      </c>
      <c r="I265" s="10">
        <v>0</v>
      </c>
      <c r="J265" s="4">
        <f t="shared" si="11"/>
        <v>1</v>
      </c>
      <c r="K265" s="1">
        <v>1</v>
      </c>
      <c r="L265" s="27">
        <v>0</v>
      </c>
      <c r="M265" s="38"/>
      <c r="P265" s="9"/>
      <c r="S265" s="9"/>
      <c r="T265">
        <f>G265-'Besoin à la commune initial'!F265</f>
        <v>0</v>
      </c>
      <c r="U265">
        <f>H265-'Besoin à la commune initial'!G265</f>
        <v>0</v>
      </c>
      <c r="V265">
        <f>I265-'Besoin à la commune initial'!H265</f>
        <v>0</v>
      </c>
    </row>
    <row r="266" spans="1:22" x14ac:dyDescent="0.35">
      <c r="B266" t="s">
        <v>7</v>
      </c>
      <c r="C266" t="s">
        <v>137</v>
      </c>
      <c r="D266" t="s">
        <v>9</v>
      </c>
      <c r="E266" t="s">
        <v>573</v>
      </c>
      <c r="F266" s="9" t="s">
        <v>574</v>
      </c>
      <c r="G266" s="4">
        <f t="shared" si="10"/>
        <v>2</v>
      </c>
      <c r="H266" s="1">
        <v>1</v>
      </c>
      <c r="I266" s="10">
        <v>1</v>
      </c>
      <c r="J266" s="4">
        <f t="shared" si="11"/>
        <v>5</v>
      </c>
      <c r="K266" s="1">
        <v>3</v>
      </c>
      <c r="L266" s="27">
        <v>2</v>
      </c>
      <c r="M266" s="38"/>
      <c r="P266" s="9"/>
      <c r="S266" s="9"/>
      <c r="T266">
        <f>G266-'Besoin à la commune initial'!F266</f>
        <v>0</v>
      </c>
      <c r="U266">
        <f>H266-'Besoin à la commune initial'!G266</f>
        <v>0</v>
      </c>
      <c r="V266">
        <f>I266-'Besoin à la commune initial'!H266</f>
        <v>0</v>
      </c>
    </row>
    <row r="267" spans="1:22" x14ac:dyDescent="0.35">
      <c r="A267" t="s">
        <v>1258</v>
      </c>
      <c r="B267" s="15" t="s">
        <v>7</v>
      </c>
      <c r="C267" s="15" t="s">
        <v>155</v>
      </c>
      <c r="D267" s="15" t="s">
        <v>156</v>
      </c>
      <c r="E267" s="15" t="s">
        <v>575</v>
      </c>
      <c r="F267" s="22" t="s">
        <v>576</v>
      </c>
      <c r="G267" s="16">
        <f t="shared" si="10"/>
        <v>2</v>
      </c>
      <c r="H267" s="17">
        <v>2</v>
      </c>
      <c r="I267" s="18">
        <v>0</v>
      </c>
      <c r="J267" s="16">
        <f t="shared" si="11"/>
        <v>2</v>
      </c>
      <c r="K267" s="17">
        <v>2</v>
      </c>
      <c r="L267" s="29">
        <v>0</v>
      </c>
      <c r="M267" s="38"/>
      <c r="N267" s="15" t="s">
        <v>1328</v>
      </c>
      <c r="O267" s="15" t="s">
        <v>1292</v>
      </c>
      <c r="P267" s="22" t="s">
        <v>1325</v>
      </c>
      <c r="Q267" s="15"/>
      <c r="R267" s="15"/>
      <c r="S267" s="22"/>
      <c r="T267" s="15">
        <f>G267-'Besoin à la commune initial'!F267</f>
        <v>2</v>
      </c>
      <c r="U267" s="15">
        <f>H267-'Besoin à la commune initial'!G267</f>
        <v>2</v>
      </c>
      <c r="V267" s="15">
        <f>I267-'Besoin à la commune initial'!H267</f>
        <v>0</v>
      </c>
    </row>
    <row r="268" spans="1:22" x14ac:dyDescent="0.35">
      <c r="B268" t="s">
        <v>7</v>
      </c>
      <c r="C268" t="s">
        <v>140</v>
      </c>
      <c r="D268" t="s">
        <v>16</v>
      </c>
      <c r="E268" t="s">
        <v>577</v>
      </c>
      <c r="F268" s="9" t="s">
        <v>578</v>
      </c>
      <c r="G268" s="4">
        <f t="shared" si="10"/>
        <v>0</v>
      </c>
      <c r="H268" s="1">
        <v>0</v>
      </c>
      <c r="I268" s="10">
        <v>0</v>
      </c>
      <c r="J268" s="4">
        <f t="shared" si="11"/>
        <v>0</v>
      </c>
      <c r="K268" s="1">
        <v>0</v>
      </c>
      <c r="L268" s="27">
        <v>0</v>
      </c>
      <c r="M268" s="38"/>
      <c r="P268" s="9"/>
      <c r="S268" s="9"/>
      <c r="T268">
        <f>G268-'Besoin à la commune initial'!F268</f>
        <v>0</v>
      </c>
      <c r="U268">
        <f>H268-'Besoin à la commune initial'!G268</f>
        <v>0</v>
      </c>
      <c r="V268">
        <f>I268-'Besoin à la commune initial'!H268</f>
        <v>0</v>
      </c>
    </row>
    <row r="269" spans="1:22" x14ac:dyDescent="0.35">
      <c r="B269" t="s">
        <v>7</v>
      </c>
      <c r="C269" t="s">
        <v>137</v>
      </c>
      <c r="D269" t="s">
        <v>9</v>
      </c>
      <c r="E269" t="s">
        <v>579</v>
      </c>
      <c r="F269" s="9" t="s">
        <v>580</v>
      </c>
      <c r="G269" s="4">
        <f t="shared" si="10"/>
        <v>0</v>
      </c>
      <c r="H269" s="1">
        <v>0</v>
      </c>
      <c r="I269" s="10">
        <v>0</v>
      </c>
      <c r="J269" s="4">
        <f t="shared" si="11"/>
        <v>1</v>
      </c>
      <c r="K269" s="1">
        <v>1</v>
      </c>
      <c r="L269" s="27">
        <v>0</v>
      </c>
      <c r="M269" s="38"/>
      <c r="P269" s="9"/>
      <c r="S269" s="9"/>
      <c r="T269">
        <f>G269-'Besoin à la commune initial'!F269</f>
        <v>0</v>
      </c>
      <c r="U269">
        <f>H269-'Besoin à la commune initial'!G269</f>
        <v>0</v>
      </c>
      <c r="V269">
        <f>I269-'Besoin à la commune initial'!H269</f>
        <v>0</v>
      </c>
    </row>
    <row r="270" spans="1:22" x14ac:dyDescent="0.35">
      <c r="B270" t="s">
        <v>7</v>
      </c>
      <c r="C270" t="s">
        <v>134</v>
      </c>
      <c r="D270" t="s">
        <v>10</v>
      </c>
      <c r="E270" t="s">
        <v>581</v>
      </c>
      <c r="F270" s="9" t="s">
        <v>582</v>
      </c>
      <c r="G270" s="4">
        <f t="shared" si="10"/>
        <v>0</v>
      </c>
      <c r="H270" s="1">
        <v>0</v>
      </c>
      <c r="I270" s="10">
        <v>0</v>
      </c>
      <c r="J270" s="4">
        <f t="shared" si="11"/>
        <v>2</v>
      </c>
      <c r="K270" s="1">
        <v>2</v>
      </c>
      <c r="L270" s="27">
        <v>0</v>
      </c>
      <c r="M270" s="38"/>
      <c r="P270" s="9"/>
      <c r="S270" s="9"/>
      <c r="T270">
        <f>G270-'Besoin à la commune initial'!F270</f>
        <v>0</v>
      </c>
      <c r="U270">
        <f>H270-'Besoin à la commune initial'!G270</f>
        <v>0</v>
      </c>
      <c r="V270">
        <f>I270-'Besoin à la commune initial'!H270</f>
        <v>0</v>
      </c>
    </row>
    <row r="271" spans="1:22" x14ac:dyDescent="0.35">
      <c r="A271" t="s">
        <v>1258</v>
      </c>
      <c r="B271" s="15" t="s">
        <v>7</v>
      </c>
      <c r="C271" s="15" t="s">
        <v>155</v>
      </c>
      <c r="D271" s="15" t="s">
        <v>156</v>
      </c>
      <c r="E271" s="15" t="s">
        <v>583</v>
      </c>
      <c r="F271" s="22" t="s">
        <v>584</v>
      </c>
      <c r="G271" s="16">
        <f t="shared" si="10"/>
        <v>2</v>
      </c>
      <c r="H271" s="17">
        <v>2</v>
      </c>
      <c r="I271" s="18">
        <v>0</v>
      </c>
      <c r="J271" s="16">
        <f t="shared" si="11"/>
        <v>2</v>
      </c>
      <c r="K271" s="17">
        <v>2</v>
      </c>
      <c r="L271" s="29">
        <v>0</v>
      </c>
      <c r="M271" s="38"/>
      <c r="N271" s="15" t="s">
        <v>1328</v>
      </c>
      <c r="O271" s="15" t="s">
        <v>1292</v>
      </c>
      <c r="P271" s="22" t="s">
        <v>1325</v>
      </c>
      <c r="Q271" s="15"/>
      <c r="R271" s="15"/>
      <c r="S271" s="22"/>
      <c r="T271" s="15">
        <f>G271-'Besoin à la commune initial'!F271</f>
        <v>2</v>
      </c>
      <c r="U271" s="15">
        <f>H271-'Besoin à la commune initial'!G271</f>
        <v>2</v>
      </c>
      <c r="V271" s="15">
        <f>I271-'Besoin à la commune initial'!H271</f>
        <v>0</v>
      </c>
    </row>
    <row r="272" spans="1:22" x14ac:dyDescent="0.35">
      <c r="B272" t="s">
        <v>7</v>
      </c>
      <c r="C272" t="s">
        <v>155</v>
      </c>
      <c r="D272" t="s">
        <v>156</v>
      </c>
      <c r="E272" t="s">
        <v>585</v>
      </c>
      <c r="F272" s="9" t="s">
        <v>586</v>
      </c>
      <c r="G272" s="4">
        <f t="shared" si="10"/>
        <v>0</v>
      </c>
      <c r="H272" s="1">
        <v>0</v>
      </c>
      <c r="I272" s="10">
        <v>0</v>
      </c>
      <c r="J272" s="4">
        <f t="shared" si="11"/>
        <v>1</v>
      </c>
      <c r="K272" s="1">
        <v>1</v>
      </c>
      <c r="L272" s="27">
        <v>0</v>
      </c>
      <c r="M272" s="38"/>
      <c r="P272" s="9"/>
      <c r="S272" s="9"/>
      <c r="T272">
        <f>G272-'Besoin à la commune initial'!F272</f>
        <v>0</v>
      </c>
      <c r="U272">
        <f>H272-'Besoin à la commune initial'!G272</f>
        <v>0</v>
      </c>
      <c r="V272">
        <f>I272-'Besoin à la commune initial'!H272</f>
        <v>0</v>
      </c>
    </row>
    <row r="273" spans="1:22" x14ac:dyDescent="0.35">
      <c r="A273" t="s">
        <v>1258</v>
      </c>
      <c r="B273" s="15" t="s">
        <v>7</v>
      </c>
      <c r="C273" s="15" t="s">
        <v>155</v>
      </c>
      <c r="D273" s="15" t="s">
        <v>156</v>
      </c>
      <c r="E273" s="15" t="s">
        <v>587</v>
      </c>
      <c r="F273" s="22" t="s">
        <v>588</v>
      </c>
      <c r="G273" s="16">
        <f t="shared" si="10"/>
        <v>2</v>
      </c>
      <c r="H273" s="17">
        <v>2</v>
      </c>
      <c r="I273" s="18">
        <v>0</v>
      </c>
      <c r="J273" s="16">
        <f t="shared" si="11"/>
        <v>2</v>
      </c>
      <c r="K273" s="17">
        <v>2</v>
      </c>
      <c r="L273" s="29">
        <v>0</v>
      </c>
      <c r="M273" s="38"/>
      <c r="N273" s="15" t="s">
        <v>1328</v>
      </c>
      <c r="O273" s="15" t="s">
        <v>1292</v>
      </c>
      <c r="P273" s="22" t="s">
        <v>1325</v>
      </c>
      <c r="Q273" s="15"/>
      <c r="R273" s="15"/>
      <c r="S273" s="22"/>
      <c r="T273" s="15">
        <f>G273-'Besoin à la commune initial'!F273</f>
        <v>2</v>
      </c>
      <c r="U273" s="15">
        <f>H273-'Besoin à la commune initial'!G273</f>
        <v>2</v>
      </c>
      <c r="V273" s="15">
        <f>I273-'Besoin à la commune initial'!H273</f>
        <v>0</v>
      </c>
    </row>
    <row r="274" spans="1:22" x14ac:dyDescent="0.35">
      <c r="B274" t="s">
        <v>7</v>
      </c>
      <c r="C274" t="s">
        <v>134</v>
      </c>
      <c r="D274" t="s">
        <v>10</v>
      </c>
      <c r="E274" t="s">
        <v>589</v>
      </c>
      <c r="F274" s="9" t="s">
        <v>590</v>
      </c>
      <c r="G274" s="4">
        <f t="shared" si="10"/>
        <v>1</v>
      </c>
      <c r="H274" s="1">
        <v>0</v>
      </c>
      <c r="I274" s="10">
        <v>1</v>
      </c>
      <c r="J274" s="4">
        <f t="shared" si="11"/>
        <v>5</v>
      </c>
      <c r="K274" s="1">
        <v>3</v>
      </c>
      <c r="L274" s="27">
        <v>2</v>
      </c>
      <c r="M274" s="38"/>
      <c r="P274" s="9"/>
      <c r="S274" s="9"/>
      <c r="T274">
        <f>G274-'Besoin à la commune initial'!F274</f>
        <v>0</v>
      </c>
      <c r="U274">
        <f>H274-'Besoin à la commune initial'!G274</f>
        <v>0</v>
      </c>
      <c r="V274">
        <f>I274-'Besoin à la commune initial'!H274</f>
        <v>0</v>
      </c>
    </row>
    <row r="275" spans="1:22" x14ac:dyDescent="0.35">
      <c r="B275" t="s">
        <v>7</v>
      </c>
      <c r="C275" t="s">
        <v>134</v>
      </c>
      <c r="D275" t="s">
        <v>10</v>
      </c>
      <c r="E275" t="s">
        <v>591</v>
      </c>
      <c r="F275" s="9" t="s">
        <v>592</v>
      </c>
      <c r="G275" s="4">
        <f t="shared" si="10"/>
        <v>0</v>
      </c>
      <c r="H275" s="1">
        <v>0</v>
      </c>
      <c r="I275" s="10">
        <v>0</v>
      </c>
      <c r="J275" s="4">
        <f t="shared" si="11"/>
        <v>2</v>
      </c>
      <c r="K275" s="1">
        <v>0</v>
      </c>
      <c r="L275" s="27">
        <v>2</v>
      </c>
      <c r="M275" s="38"/>
      <c r="P275" s="9"/>
      <c r="S275" s="9"/>
      <c r="T275">
        <f>G275-'Besoin à la commune initial'!F275</f>
        <v>0</v>
      </c>
      <c r="U275">
        <f>H275-'Besoin à la commune initial'!G275</f>
        <v>0</v>
      </c>
      <c r="V275">
        <f>I275-'Besoin à la commune initial'!H275</f>
        <v>0</v>
      </c>
    </row>
    <row r="276" spans="1:22" x14ac:dyDescent="0.35">
      <c r="A276" t="s">
        <v>1258</v>
      </c>
      <c r="B276" s="15" t="s">
        <v>7</v>
      </c>
      <c r="C276" s="15" t="s">
        <v>155</v>
      </c>
      <c r="D276" s="15" t="s">
        <v>156</v>
      </c>
      <c r="E276" s="15" t="s">
        <v>593</v>
      </c>
      <c r="F276" s="22" t="s">
        <v>594</v>
      </c>
      <c r="G276" s="16">
        <f t="shared" si="10"/>
        <v>3</v>
      </c>
      <c r="H276" s="17">
        <v>3</v>
      </c>
      <c r="I276" s="18">
        <v>0</v>
      </c>
      <c r="J276" s="16">
        <f t="shared" si="11"/>
        <v>5</v>
      </c>
      <c r="K276" s="17">
        <v>5</v>
      </c>
      <c r="L276" s="29">
        <v>0</v>
      </c>
      <c r="M276" s="38"/>
      <c r="N276" s="15" t="s">
        <v>1328</v>
      </c>
      <c r="O276" s="15" t="s">
        <v>1292</v>
      </c>
      <c r="P276" s="22" t="s">
        <v>1325</v>
      </c>
      <c r="Q276" s="15"/>
      <c r="R276" s="15"/>
      <c r="S276" s="22"/>
      <c r="T276" s="15">
        <f>G276-'Besoin à la commune initial'!F276</f>
        <v>2</v>
      </c>
      <c r="U276" s="15">
        <f>H276-'Besoin à la commune initial'!G276</f>
        <v>2</v>
      </c>
      <c r="V276" s="15">
        <f>I276-'Besoin à la commune initial'!H276</f>
        <v>0</v>
      </c>
    </row>
    <row r="277" spans="1:22" x14ac:dyDescent="0.35">
      <c r="B277" t="s">
        <v>7</v>
      </c>
      <c r="C277" t="s">
        <v>134</v>
      </c>
      <c r="D277" t="s">
        <v>10</v>
      </c>
      <c r="E277" t="s">
        <v>595</v>
      </c>
      <c r="F277" s="9" t="s">
        <v>596</v>
      </c>
      <c r="G277" s="4">
        <f t="shared" si="10"/>
        <v>0</v>
      </c>
      <c r="H277" s="1">
        <v>0</v>
      </c>
      <c r="I277" s="10">
        <v>0</v>
      </c>
      <c r="J277" s="4">
        <f t="shared" si="11"/>
        <v>1</v>
      </c>
      <c r="K277" s="1">
        <v>1</v>
      </c>
      <c r="L277" s="27">
        <v>0</v>
      </c>
      <c r="M277" s="38"/>
      <c r="P277" s="9"/>
      <c r="S277" s="9"/>
      <c r="T277">
        <f>G277-'Besoin à la commune initial'!F277</f>
        <v>0</v>
      </c>
      <c r="U277">
        <f>H277-'Besoin à la commune initial'!G277</f>
        <v>0</v>
      </c>
      <c r="V277">
        <f>I277-'Besoin à la commune initial'!H277</f>
        <v>0</v>
      </c>
    </row>
    <row r="278" spans="1:22" x14ac:dyDescent="0.35">
      <c r="A278" t="s">
        <v>1258</v>
      </c>
      <c r="B278" s="15" t="s">
        <v>7</v>
      </c>
      <c r="C278" s="15" t="s">
        <v>155</v>
      </c>
      <c r="D278" s="15" t="s">
        <v>156</v>
      </c>
      <c r="E278" s="15" t="s">
        <v>597</v>
      </c>
      <c r="F278" s="22" t="s">
        <v>598</v>
      </c>
      <c r="G278" s="16">
        <f t="shared" si="10"/>
        <v>2</v>
      </c>
      <c r="H278" s="17">
        <v>2</v>
      </c>
      <c r="I278" s="18">
        <v>0</v>
      </c>
      <c r="J278" s="16">
        <f t="shared" si="11"/>
        <v>2</v>
      </c>
      <c r="K278" s="17">
        <v>2</v>
      </c>
      <c r="L278" s="29">
        <v>0</v>
      </c>
      <c r="M278" s="38"/>
      <c r="N278" s="15" t="s">
        <v>1328</v>
      </c>
      <c r="O278" s="15" t="s">
        <v>1292</v>
      </c>
      <c r="P278" s="22" t="s">
        <v>1325</v>
      </c>
      <c r="Q278" s="15"/>
      <c r="R278" s="15"/>
      <c r="S278" s="22"/>
      <c r="T278" s="15">
        <f>G278-'Besoin à la commune initial'!F278</f>
        <v>2</v>
      </c>
      <c r="U278" s="15">
        <f>H278-'Besoin à la commune initial'!G278</f>
        <v>2</v>
      </c>
      <c r="V278" s="15">
        <f>I278-'Besoin à la commune initial'!H278</f>
        <v>0</v>
      </c>
    </row>
    <row r="279" spans="1:22" x14ac:dyDescent="0.35">
      <c r="A279" t="s">
        <v>1259</v>
      </c>
      <c r="B279" s="15" t="s">
        <v>7</v>
      </c>
      <c r="C279" s="15" t="s">
        <v>134</v>
      </c>
      <c r="D279" s="15" t="s">
        <v>10</v>
      </c>
      <c r="E279" s="15" t="s">
        <v>599</v>
      </c>
      <c r="F279" s="22" t="s">
        <v>600</v>
      </c>
      <c r="G279" s="16">
        <f t="shared" si="10"/>
        <v>2</v>
      </c>
      <c r="H279" s="17">
        <v>0</v>
      </c>
      <c r="I279" s="18">
        <v>2</v>
      </c>
      <c r="J279" s="16">
        <f t="shared" si="11"/>
        <v>4</v>
      </c>
      <c r="K279" s="17">
        <v>2</v>
      </c>
      <c r="L279" s="29">
        <v>2</v>
      </c>
      <c r="M279" s="38"/>
      <c r="N279" s="15" t="s">
        <v>1272</v>
      </c>
      <c r="O279" s="15" t="s">
        <v>1292</v>
      </c>
      <c r="P279" s="35" t="s">
        <v>1306</v>
      </c>
      <c r="Q279" s="15"/>
      <c r="R279" s="15"/>
      <c r="S279" s="22"/>
      <c r="T279" s="15">
        <f>G279-'Besoin à la commune initial'!F279</f>
        <v>2</v>
      </c>
      <c r="U279" s="15">
        <f>H279-'Besoin à la commune initial'!G279</f>
        <v>0</v>
      </c>
      <c r="V279" s="15">
        <f>I279-'Besoin à la commune initial'!H279</f>
        <v>2</v>
      </c>
    </row>
    <row r="280" spans="1:22" x14ac:dyDescent="0.35">
      <c r="B280" t="s">
        <v>7</v>
      </c>
      <c r="C280" t="s">
        <v>96</v>
      </c>
      <c r="D280" t="s">
        <v>19</v>
      </c>
      <c r="E280" t="s">
        <v>601</v>
      </c>
      <c r="F280" s="9" t="s">
        <v>602</v>
      </c>
      <c r="G280" s="4">
        <f t="shared" si="10"/>
        <v>0</v>
      </c>
      <c r="H280" s="1">
        <v>0</v>
      </c>
      <c r="I280" s="10">
        <v>0</v>
      </c>
      <c r="J280" s="4">
        <f t="shared" si="11"/>
        <v>0</v>
      </c>
      <c r="K280" s="1">
        <v>0</v>
      </c>
      <c r="L280" s="27">
        <v>0</v>
      </c>
      <c r="M280" s="38"/>
      <c r="P280" s="9"/>
      <c r="S280" s="9"/>
      <c r="T280">
        <f>G280-'Besoin à la commune initial'!F280</f>
        <v>0</v>
      </c>
      <c r="U280">
        <f>H280-'Besoin à la commune initial'!G280</f>
        <v>0</v>
      </c>
      <c r="V280">
        <f>I280-'Besoin à la commune initial'!H280</f>
        <v>0</v>
      </c>
    </row>
    <row r="281" spans="1:22" x14ac:dyDescent="0.35">
      <c r="B281" t="s">
        <v>7</v>
      </c>
      <c r="C281" t="s">
        <v>155</v>
      </c>
      <c r="D281" t="s">
        <v>156</v>
      </c>
      <c r="E281" t="s">
        <v>603</v>
      </c>
      <c r="F281" s="9" t="s">
        <v>604</v>
      </c>
      <c r="G281" s="4">
        <f t="shared" si="10"/>
        <v>0</v>
      </c>
      <c r="H281" s="1">
        <v>0</v>
      </c>
      <c r="I281" s="10">
        <v>0</v>
      </c>
      <c r="J281" s="4">
        <f t="shared" si="11"/>
        <v>0</v>
      </c>
      <c r="K281" s="1">
        <v>0</v>
      </c>
      <c r="L281" s="27">
        <v>0</v>
      </c>
      <c r="M281" s="38"/>
      <c r="P281" s="9"/>
      <c r="S281" s="9"/>
      <c r="T281">
        <f>G281-'Besoin à la commune initial'!F281</f>
        <v>0</v>
      </c>
      <c r="U281">
        <f>H281-'Besoin à la commune initial'!G281</f>
        <v>0</v>
      </c>
      <c r="V281">
        <f>I281-'Besoin à la commune initial'!H281</f>
        <v>0</v>
      </c>
    </row>
    <row r="282" spans="1:22" x14ac:dyDescent="0.35">
      <c r="A282" t="s">
        <v>1258</v>
      </c>
      <c r="B282" s="15" t="s">
        <v>7</v>
      </c>
      <c r="C282" s="15" t="s">
        <v>155</v>
      </c>
      <c r="D282" s="15" t="s">
        <v>156</v>
      </c>
      <c r="E282" s="15" t="s">
        <v>605</v>
      </c>
      <c r="F282" s="22" t="s">
        <v>606</v>
      </c>
      <c r="G282" s="16">
        <f t="shared" si="10"/>
        <v>2</v>
      </c>
      <c r="H282" s="17">
        <v>2</v>
      </c>
      <c r="I282" s="18">
        <v>0</v>
      </c>
      <c r="J282" s="16">
        <f t="shared" si="11"/>
        <v>2</v>
      </c>
      <c r="K282" s="17">
        <v>2</v>
      </c>
      <c r="L282" s="29">
        <v>0</v>
      </c>
      <c r="M282" s="38"/>
      <c r="N282" s="15" t="s">
        <v>1328</v>
      </c>
      <c r="O282" s="15" t="s">
        <v>1292</v>
      </c>
      <c r="P282" s="22" t="s">
        <v>1325</v>
      </c>
      <c r="Q282" s="15"/>
      <c r="R282" s="15"/>
      <c r="S282" s="22"/>
      <c r="T282" s="15">
        <f>G282-'Besoin à la commune initial'!F282</f>
        <v>2</v>
      </c>
      <c r="U282" s="15">
        <f>H282-'Besoin à la commune initial'!G282</f>
        <v>2</v>
      </c>
      <c r="V282" s="15">
        <f>I282-'Besoin à la commune initial'!H282</f>
        <v>0</v>
      </c>
    </row>
    <row r="283" spans="1:22" x14ac:dyDescent="0.35">
      <c r="B283" t="s">
        <v>7</v>
      </c>
      <c r="C283" t="s">
        <v>134</v>
      </c>
      <c r="D283" t="s">
        <v>10</v>
      </c>
      <c r="E283" t="s">
        <v>607</v>
      </c>
      <c r="F283" s="9" t="s">
        <v>608</v>
      </c>
      <c r="G283" s="4">
        <f t="shared" si="10"/>
        <v>1</v>
      </c>
      <c r="H283" s="1">
        <v>1</v>
      </c>
      <c r="I283" s="10">
        <v>0</v>
      </c>
      <c r="J283" s="4">
        <f t="shared" si="11"/>
        <v>3</v>
      </c>
      <c r="K283" s="1">
        <v>3</v>
      </c>
      <c r="L283" s="27">
        <v>0</v>
      </c>
      <c r="M283" s="38"/>
      <c r="P283" s="9"/>
      <c r="S283" s="9"/>
      <c r="T283">
        <f>G283-'Besoin à la commune initial'!F283</f>
        <v>0</v>
      </c>
      <c r="U283">
        <f>H283-'Besoin à la commune initial'!G283</f>
        <v>0</v>
      </c>
      <c r="V283">
        <f>I283-'Besoin à la commune initial'!H283</f>
        <v>0</v>
      </c>
    </row>
    <row r="284" spans="1:22" x14ac:dyDescent="0.35">
      <c r="B284" t="s">
        <v>7</v>
      </c>
      <c r="C284" t="s">
        <v>155</v>
      </c>
      <c r="D284" t="s">
        <v>156</v>
      </c>
      <c r="E284" t="s">
        <v>609</v>
      </c>
      <c r="F284" s="9" t="s">
        <v>610</v>
      </c>
      <c r="G284" s="4">
        <f t="shared" si="10"/>
        <v>1</v>
      </c>
      <c r="H284" s="1">
        <v>1</v>
      </c>
      <c r="I284" s="10">
        <v>0</v>
      </c>
      <c r="J284" s="4">
        <f t="shared" si="11"/>
        <v>5</v>
      </c>
      <c r="K284" s="1">
        <v>5</v>
      </c>
      <c r="L284" s="27">
        <v>0</v>
      </c>
      <c r="M284" s="38"/>
      <c r="P284" s="9"/>
      <c r="S284" s="9"/>
      <c r="T284">
        <f>G284-'Besoin à la commune initial'!F284</f>
        <v>0</v>
      </c>
      <c r="U284">
        <f>H284-'Besoin à la commune initial'!G284</f>
        <v>0</v>
      </c>
      <c r="V284">
        <f>I284-'Besoin à la commune initial'!H284</f>
        <v>0</v>
      </c>
    </row>
    <row r="285" spans="1:22" x14ac:dyDescent="0.35">
      <c r="B285" t="s">
        <v>7</v>
      </c>
      <c r="C285" t="s">
        <v>134</v>
      </c>
      <c r="D285" t="s">
        <v>10</v>
      </c>
      <c r="E285" t="s">
        <v>611</v>
      </c>
      <c r="F285" s="9" t="s">
        <v>612</v>
      </c>
      <c r="G285" s="4">
        <f t="shared" si="10"/>
        <v>0</v>
      </c>
      <c r="H285" s="1">
        <v>0</v>
      </c>
      <c r="I285" s="10">
        <v>0</v>
      </c>
      <c r="J285" s="4">
        <f t="shared" si="11"/>
        <v>0</v>
      </c>
      <c r="K285" s="1">
        <v>0</v>
      </c>
      <c r="L285" s="27">
        <v>0</v>
      </c>
      <c r="M285" s="38"/>
      <c r="P285" s="9"/>
      <c r="S285" s="9"/>
      <c r="T285">
        <f>G285-'Besoin à la commune initial'!F285</f>
        <v>0</v>
      </c>
      <c r="U285">
        <f>H285-'Besoin à la commune initial'!G285</f>
        <v>0</v>
      </c>
      <c r="V285">
        <f>I285-'Besoin à la commune initial'!H285</f>
        <v>0</v>
      </c>
    </row>
    <row r="286" spans="1:22" x14ac:dyDescent="0.35">
      <c r="B286" t="s">
        <v>7</v>
      </c>
      <c r="C286" t="s">
        <v>134</v>
      </c>
      <c r="D286" t="s">
        <v>10</v>
      </c>
      <c r="E286" t="s">
        <v>613</v>
      </c>
      <c r="F286" s="9" t="s">
        <v>614</v>
      </c>
      <c r="G286" s="4">
        <f t="shared" si="10"/>
        <v>5</v>
      </c>
      <c r="H286" s="1">
        <v>2</v>
      </c>
      <c r="I286" s="10">
        <v>3</v>
      </c>
      <c r="J286" s="4">
        <f t="shared" si="11"/>
        <v>11</v>
      </c>
      <c r="K286" s="1">
        <v>5</v>
      </c>
      <c r="L286" s="27">
        <v>6</v>
      </c>
      <c r="M286" s="38"/>
      <c r="P286" s="9"/>
      <c r="S286" s="9"/>
      <c r="T286">
        <f>G286-'Besoin à la commune initial'!F286</f>
        <v>0</v>
      </c>
      <c r="U286">
        <f>H286-'Besoin à la commune initial'!G286</f>
        <v>0</v>
      </c>
      <c r="V286">
        <f>I286-'Besoin à la commune initial'!H286</f>
        <v>0</v>
      </c>
    </row>
    <row r="287" spans="1:22" x14ac:dyDescent="0.35">
      <c r="B287" t="s">
        <v>7</v>
      </c>
      <c r="C287" t="s">
        <v>134</v>
      </c>
      <c r="D287" t="s">
        <v>10</v>
      </c>
      <c r="E287" t="s">
        <v>615</v>
      </c>
      <c r="F287" s="9" t="s">
        <v>616</v>
      </c>
      <c r="G287" s="4">
        <f t="shared" si="10"/>
        <v>0</v>
      </c>
      <c r="H287" s="1">
        <v>0</v>
      </c>
      <c r="I287" s="10">
        <v>0</v>
      </c>
      <c r="J287" s="4">
        <f t="shared" si="11"/>
        <v>0</v>
      </c>
      <c r="K287" s="1">
        <v>0</v>
      </c>
      <c r="L287" s="27">
        <v>0</v>
      </c>
      <c r="M287" s="38"/>
      <c r="P287" s="9"/>
      <c r="S287" s="9"/>
      <c r="T287">
        <f>G287-'Besoin à la commune initial'!F287</f>
        <v>0</v>
      </c>
      <c r="U287">
        <f>H287-'Besoin à la commune initial'!G287</f>
        <v>0</v>
      </c>
      <c r="V287">
        <f>I287-'Besoin à la commune initial'!H287</f>
        <v>0</v>
      </c>
    </row>
    <row r="288" spans="1:22" x14ac:dyDescent="0.35">
      <c r="A288" t="s">
        <v>1259</v>
      </c>
      <c r="B288" s="15" t="s">
        <v>7</v>
      </c>
      <c r="C288" s="15" t="s">
        <v>134</v>
      </c>
      <c r="D288" s="15" t="s">
        <v>10</v>
      </c>
      <c r="E288" s="15" t="s">
        <v>617</v>
      </c>
      <c r="F288" s="22" t="s">
        <v>618</v>
      </c>
      <c r="G288" s="16">
        <f t="shared" si="10"/>
        <v>2</v>
      </c>
      <c r="H288" s="17">
        <v>0</v>
      </c>
      <c r="I288" s="18">
        <v>2</v>
      </c>
      <c r="J288" s="16">
        <f t="shared" si="11"/>
        <v>3</v>
      </c>
      <c r="K288" s="17">
        <v>1</v>
      </c>
      <c r="L288" s="29">
        <v>2</v>
      </c>
      <c r="M288" s="38"/>
      <c r="N288" s="15" t="s">
        <v>1272</v>
      </c>
      <c r="O288" s="15" t="s">
        <v>1292</v>
      </c>
      <c r="P288" s="35" t="s">
        <v>1306</v>
      </c>
      <c r="Q288" s="15"/>
      <c r="R288" s="15"/>
      <c r="S288" s="22"/>
      <c r="T288" s="15">
        <f>G288-'Besoin à la commune initial'!F288</f>
        <v>2</v>
      </c>
      <c r="U288" s="15">
        <f>H288-'Besoin à la commune initial'!G288</f>
        <v>0</v>
      </c>
      <c r="V288" s="15">
        <f>I288-'Besoin à la commune initial'!H288</f>
        <v>2</v>
      </c>
    </row>
    <row r="289" spans="2:22" x14ac:dyDescent="0.35">
      <c r="B289" t="s">
        <v>7</v>
      </c>
      <c r="C289" t="s">
        <v>134</v>
      </c>
      <c r="D289" t="s">
        <v>10</v>
      </c>
      <c r="E289" t="s">
        <v>619</v>
      </c>
      <c r="F289" s="9" t="s">
        <v>620</v>
      </c>
      <c r="G289" s="4">
        <f t="shared" si="10"/>
        <v>0</v>
      </c>
      <c r="H289" s="1">
        <v>0</v>
      </c>
      <c r="I289" s="10">
        <v>0</v>
      </c>
      <c r="J289" s="4">
        <f t="shared" si="11"/>
        <v>0</v>
      </c>
      <c r="K289" s="1">
        <v>0</v>
      </c>
      <c r="L289" s="27">
        <v>0</v>
      </c>
      <c r="M289" s="38"/>
      <c r="P289" s="9"/>
      <c r="S289" s="9"/>
      <c r="T289">
        <f>G289-'Besoin à la commune initial'!F289</f>
        <v>0</v>
      </c>
      <c r="U289">
        <f>H289-'Besoin à la commune initial'!G289</f>
        <v>0</v>
      </c>
      <c r="V289">
        <f>I289-'Besoin à la commune initial'!H289</f>
        <v>0</v>
      </c>
    </row>
    <row r="290" spans="2:22" x14ac:dyDescent="0.35">
      <c r="B290" t="s">
        <v>7</v>
      </c>
      <c r="C290" t="s">
        <v>134</v>
      </c>
      <c r="D290" t="s">
        <v>10</v>
      </c>
      <c r="E290" t="s">
        <v>621</v>
      </c>
      <c r="F290" s="9" t="s">
        <v>622</v>
      </c>
      <c r="G290" s="4">
        <f t="shared" si="10"/>
        <v>1</v>
      </c>
      <c r="H290" s="1">
        <v>1</v>
      </c>
      <c r="I290" s="10">
        <v>0</v>
      </c>
      <c r="J290" s="4">
        <f t="shared" si="11"/>
        <v>7</v>
      </c>
      <c r="K290" s="1">
        <v>7</v>
      </c>
      <c r="L290" s="27">
        <v>0</v>
      </c>
      <c r="M290" s="38"/>
      <c r="P290" s="9"/>
      <c r="S290" s="9"/>
      <c r="T290">
        <f>G290-'Besoin à la commune initial'!F290</f>
        <v>0</v>
      </c>
      <c r="U290">
        <f>H290-'Besoin à la commune initial'!G290</f>
        <v>0</v>
      </c>
      <c r="V290">
        <f>I290-'Besoin à la commune initial'!H290</f>
        <v>0</v>
      </c>
    </row>
    <row r="291" spans="2:22" x14ac:dyDescent="0.35">
      <c r="B291" t="s">
        <v>7</v>
      </c>
      <c r="C291" t="s">
        <v>134</v>
      </c>
      <c r="D291" t="s">
        <v>10</v>
      </c>
      <c r="E291" t="s">
        <v>623</v>
      </c>
      <c r="F291" s="9" t="s">
        <v>624</v>
      </c>
      <c r="G291" s="4">
        <f t="shared" si="10"/>
        <v>1</v>
      </c>
      <c r="H291" s="1">
        <v>0</v>
      </c>
      <c r="I291" s="10">
        <v>1</v>
      </c>
      <c r="J291" s="4">
        <f t="shared" si="11"/>
        <v>4</v>
      </c>
      <c r="K291" s="1">
        <v>2</v>
      </c>
      <c r="L291" s="27">
        <v>2</v>
      </c>
      <c r="M291" s="38"/>
      <c r="P291" s="9"/>
      <c r="S291" s="9"/>
      <c r="T291">
        <f>G291-'Besoin à la commune initial'!F291</f>
        <v>0</v>
      </c>
      <c r="U291">
        <f>H291-'Besoin à la commune initial'!G291</f>
        <v>0</v>
      </c>
      <c r="V291">
        <f>I291-'Besoin à la commune initial'!H291</f>
        <v>0</v>
      </c>
    </row>
    <row r="292" spans="2:22" x14ac:dyDescent="0.35">
      <c r="B292" s="19" t="s">
        <v>7</v>
      </c>
      <c r="C292" s="19" t="s">
        <v>134</v>
      </c>
      <c r="D292" s="19" t="s">
        <v>10</v>
      </c>
      <c r="E292" s="19" t="s">
        <v>625</v>
      </c>
      <c r="F292" s="25" t="s">
        <v>626</v>
      </c>
      <c r="G292" s="4">
        <f t="shared" si="10"/>
        <v>0</v>
      </c>
      <c r="H292" s="1">
        <v>0</v>
      </c>
      <c r="I292" s="10">
        <v>0</v>
      </c>
      <c r="J292" s="4">
        <f t="shared" si="11"/>
        <v>1</v>
      </c>
      <c r="K292" s="1">
        <v>1</v>
      </c>
      <c r="L292" s="27">
        <v>0</v>
      </c>
      <c r="M292" s="38"/>
      <c r="N292" s="19" t="s">
        <v>1272</v>
      </c>
      <c r="O292" s="19" t="s">
        <v>1293</v>
      </c>
      <c r="P292" s="25" t="s">
        <v>1307</v>
      </c>
      <c r="S292" s="9"/>
      <c r="T292">
        <f>G292-'Besoin à la commune initial'!F292</f>
        <v>0</v>
      </c>
      <c r="U292">
        <f>H292-'Besoin à la commune initial'!G292</f>
        <v>0</v>
      </c>
      <c r="V292">
        <f>I292-'Besoin à la commune initial'!H292</f>
        <v>0</v>
      </c>
    </row>
    <row r="293" spans="2:22" x14ac:dyDescent="0.35">
      <c r="B293" t="s">
        <v>7</v>
      </c>
      <c r="C293" t="s">
        <v>134</v>
      </c>
      <c r="D293" t="s">
        <v>10</v>
      </c>
      <c r="E293" t="s">
        <v>627</v>
      </c>
      <c r="F293" s="9" t="s">
        <v>628</v>
      </c>
      <c r="G293" s="4">
        <f t="shared" si="10"/>
        <v>1</v>
      </c>
      <c r="H293" s="1">
        <v>1</v>
      </c>
      <c r="I293" s="10">
        <v>0</v>
      </c>
      <c r="J293" s="4">
        <f t="shared" si="11"/>
        <v>3</v>
      </c>
      <c r="K293" s="1">
        <v>2</v>
      </c>
      <c r="L293" s="27">
        <v>1</v>
      </c>
      <c r="M293" s="38"/>
      <c r="P293" s="9"/>
      <c r="S293" s="9"/>
      <c r="T293">
        <f>G293-'Besoin à la commune initial'!F293</f>
        <v>0</v>
      </c>
      <c r="U293">
        <f>H293-'Besoin à la commune initial'!G293</f>
        <v>0</v>
      </c>
      <c r="V293">
        <f>I293-'Besoin à la commune initial'!H293</f>
        <v>0</v>
      </c>
    </row>
    <row r="294" spans="2:22" x14ac:dyDescent="0.35">
      <c r="B294" t="s">
        <v>7</v>
      </c>
      <c r="C294" t="s">
        <v>134</v>
      </c>
      <c r="D294" t="s">
        <v>10</v>
      </c>
      <c r="E294" t="s">
        <v>629</v>
      </c>
      <c r="F294" s="9" t="s">
        <v>630</v>
      </c>
      <c r="G294" s="4">
        <f t="shared" si="10"/>
        <v>2</v>
      </c>
      <c r="H294" s="1">
        <v>0</v>
      </c>
      <c r="I294" s="10">
        <v>2</v>
      </c>
      <c r="J294" s="4">
        <f t="shared" si="11"/>
        <v>7</v>
      </c>
      <c r="K294" s="1">
        <v>3</v>
      </c>
      <c r="L294" s="27">
        <v>4</v>
      </c>
      <c r="M294" s="38"/>
      <c r="P294" s="9"/>
      <c r="S294" s="9"/>
      <c r="T294">
        <f>G294-'Besoin à la commune initial'!F294</f>
        <v>0</v>
      </c>
      <c r="U294">
        <f>H294-'Besoin à la commune initial'!G294</f>
        <v>0</v>
      </c>
      <c r="V294">
        <f>I294-'Besoin à la commune initial'!H294</f>
        <v>0</v>
      </c>
    </row>
    <row r="295" spans="2:22" x14ac:dyDescent="0.35">
      <c r="B295" t="s">
        <v>7</v>
      </c>
      <c r="C295" t="s">
        <v>134</v>
      </c>
      <c r="D295" t="s">
        <v>10</v>
      </c>
      <c r="E295" t="s">
        <v>631</v>
      </c>
      <c r="F295" s="9" t="s">
        <v>632</v>
      </c>
      <c r="G295" s="4">
        <f t="shared" si="10"/>
        <v>0</v>
      </c>
      <c r="H295" s="1">
        <v>0</v>
      </c>
      <c r="I295" s="10">
        <v>0</v>
      </c>
      <c r="J295" s="4">
        <f t="shared" si="11"/>
        <v>0</v>
      </c>
      <c r="K295" s="1">
        <v>0</v>
      </c>
      <c r="L295" s="27">
        <v>0</v>
      </c>
      <c r="M295" s="38"/>
      <c r="P295" s="9"/>
      <c r="S295" s="9"/>
      <c r="T295">
        <f>G295-'Besoin à la commune initial'!F295</f>
        <v>0</v>
      </c>
      <c r="U295">
        <f>H295-'Besoin à la commune initial'!G295</f>
        <v>0</v>
      </c>
      <c r="V295">
        <f>I295-'Besoin à la commune initial'!H295</f>
        <v>0</v>
      </c>
    </row>
    <row r="296" spans="2:22" x14ac:dyDescent="0.35">
      <c r="B296" t="s">
        <v>7</v>
      </c>
      <c r="C296" t="s">
        <v>73</v>
      </c>
      <c r="D296" t="s">
        <v>17</v>
      </c>
      <c r="E296" t="s">
        <v>633</v>
      </c>
      <c r="F296" s="9" t="s">
        <v>634</v>
      </c>
      <c r="G296" s="4">
        <f t="shared" si="10"/>
        <v>0</v>
      </c>
      <c r="H296" s="1">
        <v>0</v>
      </c>
      <c r="I296" s="10">
        <v>0</v>
      </c>
      <c r="J296" s="4">
        <f t="shared" si="11"/>
        <v>1</v>
      </c>
      <c r="K296" s="1">
        <v>1</v>
      </c>
      <c r="L296" s="27">
        <v>0</v>
      </c>
      <c r="M296" s="38"/>
      <c r="P296" s="9"/>
      <c r="S296" s="9"/>
      <c r="T296">
        <f>G296-'Besoin à la commune initial'!F296</f>
        <v>0</v>
      </c>
      <c r="U296">
        <f>H296-'Besoin à la commune initial'!G296</f>
        <v>0</v>
      </c>
      <c r="V296">
        <f>I296-'Besoin à la commune initial'!H296</f>
        <v>0</v>
      </c>
    </row>
    <row r="297" spans="2:22" x14ac:dyDescent="0.35">
      <c r="B297" t="s">
        <v>7</v>
      </c>
      <c r="C297" t="s">
        <v>204</v>
      </c>
      <c r="D297" t="s">
        <v>23</v>
      </c>
      <c r="E297" t="s">
        <v>635</v>
      </c>
      <c r="F297" s="9" t="s">
        <v>636</v>
      </c>
      <c r="G297" s="4">
        <f t="shared" si="10"/>
        <v>0</v>
      </c>
      <c r="H297" s="1">
        <v>0</v>
      </c>
      <c r="I297" s="10">
        <v>0</v>
      </c>
      <c r="J297" s="4">
        <f t="shared" si="11"/>
        <v>1</v>
      </c>
      <c r="K297" s="1">
        <v>1</v>
      </c>
      <c r="L297" s="27">
        <v>0</v>
      </c>
      <c r="M297" s="38"/>
      <c r="P297" s="9"/>
      <c r="S297" s="9"/>
      <c r="T297">
        <f>G297-'Besoin à la commune initial'!F297</f>
        <v>0</v>
      </c>
      <c r="U297">
        <f>H297-'Besoin à la commune initial'!G297</f>
        <v>0</v>
      </c>
      <c r="V297">
        <f>I297-'Besoin à la commune initial'!H297</f>
        <v>0</v>
      </c>
    </row>
    <row r="298" spans="2:22" x14ac:dyDescent="0.35">
      <c r="B298" t="s">
        <v>7</v>
      </c>
      <c r="C298" t="s">
        <v>32</v>
      </c>
      <c r="D298" t="s">
        <v>24</v>
      </c>
      <c r="E298" t="s">
        <v>637</v>
      </c>
      <c r="F298" s="9" t="s">
        <v>638</v>
      </c>
      <c r="G298" s="4">
        <f t="shared" si="10"/>
        <v>0</v>
      </c>
      <c r="H298" s="1">
        <v>0</v>
      </c>
      <c r="I298" s="10">
        <v>0</v>
      </c>
      <c r="J298" s="4">
        <f t="shared" si="11"/>
        <v>1</v>
      </c>
      <c r="K298" s="1">
        <v>1</v>
      </c>
      <c r="L298" s="27">
        <v>0</v>
      </c>
      <c r="M298" s="38"/>
      <c r="P298" s="9"/>
      <c r="S298" s="9"/>
      <c r="T298">
        <f>G298-'Besoin à la commune initial'!F298</f>
        <v>0</v>
      </c>
      <c r="U298">
        <f>H298-'Besoin à la commune initial'!G298</f>
        <v>0</v>
      </c>
      <c r="V298">
        <f>I298-'Besoin à la commune initial'!H298</f>
        <v>0</v>
      </c>
    </row>
    <row r="299" spans="2:22" x14ac:dyDescent="0.35">
      <c r="B299" t="s">
        <v>7</v>
      </c>
      <c r="C299" t="s">
        <v>73</v>
      </c>
      <c r="D299" t="s">
        <v>17</v>
      </c>
      <c r="E299" t="s">
        <v>639</v>
      </c>
      <c r="F299" s="9" t="s">
        <v>640</v>
      </c>
      <c r="G299" s="4">
        <f t="shared" si="10"/>
        <v>0</v>
      </c>
      <c r="H299" s="1">
        <v>0</v>
      </c>
      <c r="I299" s="10">
        <v>0</v>
      </c>
      <c r="J299" s="4">
        <f t="shared" si="11"/>
        <v>2</v>
      </c>
      <c r="K299" s="1">
        <v>2</v>
      </c>
      <c r="L299" s="27">
        <v>0</v>
      </c>
      <c r="M299" s="38"/>
      <c r="P299" s="9"/>
      <c r="S299" s="9"/>
      <c r="T299">
        <f>G299-'Besoin à la commune initial'!F299</f>
        <v>0</v>
      </c>
      <c r="U299">
        <f>H299-'Besoin à la commune initial'!G299</f>
        <v>0</v>
      </c>
      <c r="V299">
        <f>I299-'Besoin à la commune initial'!H299</f>
        <v>0</v>
      </c>
    </row>
    <row r="300" spans="2:22" x14ac:dyDescent="0.35">
      <c r="B300" t="s">
        <v>7</v>
      </c>
      <c r="C300" t="s">
        <v>96</v>
      </c>
      <c r="D300" t="s">
        <v>19</v>
      </c>
      <c r="E300" t="s">
        <v>641</v>
      </c>
      <c r="F300" s="9" t="s">
        <v>642</v>
      </c>
      <c r="G300" s="4">
        <f t="shared" si="10"/>
        <v>0</v>
      </c>
      <c r="H300" s="1">
        <v>0</v>
      </c>
      <c r="I300" s="10">
        <v>0</v>
      </c>
      <c r="J300" s="4">
        <f t="shared" si="11"/>
        <v>0</v>
      </c>
      <c r="K300" s="1">
        <v>0</v>
      </c>
      <c r="L300" s="27">
        <v>0</v>
      </c>
      <c r="M300" s="38"/>
      <c r="P300" s="9"/>
      <c r="S300" s="9"/>
      <c r="T300">
        <f>G300-'Besoin à la commune initial'!F300</f>
        <v>0</v>
      </c>
      <c r="U300">
        <f>H300-'Besoin à la commune initial'!G300</f>
        <v>0</v>
      </c>
      <c r="V300">
        <f>I300-'Besoin à la commune initial'!H300</f>
        <v>0</v>
      </c>
    </row>
    <row r="301" spans="2:22" x14ac:dyDescent="0.35">
      <c r="B301" t="s">
        <v>7</v>
      </c>
      <c r="C301" t="s">
        <v>207</v>
      </c>
      <c r="D301" t="s">
        <v>13</v>
      </c>
      <c r="E301" t="s">
        <v>643</v>
      </c>
      <c r="F301" s="9" t="s">
        <v>644</v>
      </c>
      <c r="G301" s="4">
        <f t="shared" si="10"/>
        <v>11</v>
      </c>
      <c r="H301" s="1">
        <v>6</v>
      </c>
      <c r="I301" s="10">
        <v>5</v>
      </c>
      <c r="J301" s="4">
        <f t="shared" si="11"/>
        <v>25</v>
      </c>
      <c r="K301" s="1">
        <v>15</v>
      </c>
      <c r="L301" s="27">
        <v>10</v>
      </c>
      <c r="M301" s="38"/>
      <c r="P301" s="9"/>
      <c r="S301" s="9"/>
      <c r="T301">
        <f>G301-'Besoin à la commune initial'!F301</f>
        <v>0</v>
      </c>
      <c r="U301">
        <f>H301-'Besoin à la commune initial'!G301</f>
        <v>0</v>
      </c>
      <c r="V301">
        <f>I301-'Besoin à la commune initial'!H301</f>
        <v>0</v>
      </c>
    </row>
    <row r="302" spans="2:22" x14ac:dyDescent="0.35">
      <c r="B302" t="s">
        <v>7</v>
      </c>
      <c r="C302" t="s">
        <v>25</v>
      </c>
      <c r="D302" t="s">
        <v>8</v>
      </c>
      <c r="E302" t="s">
        <v>645</v>
      </c>
      <c r="F302" s="9" t="s">
        <v>646</v>
      </c>
      <c r="G302" s="4">
        <f t="shared" si="10"/>
        <v>17</v>
      </c>
      <c r="H302" s="1">
        <v>17</v>
      </c>
      <c r="I302" s="10">
        <v>0</v>
      </c>
      <c r="J302" s="4">
        <f t="shared" si="11"/>
        <v>44</v>
      </c>
      <c r="K302" s="1">
        <v>44</v>
      </c>
      <c r="L302" s="27">
        <v>0</v>
      </c>
      <c r="M302" s="38"/>
      <c r="P302" s="9"/>
      <c r="S302" s="9"/>
      <c r="T302">
        <f>G302-'Besoin à la commune initial'!F302</f>
        <v>0</v>
      </c>
      <c r="U302">
        <f>H302-'Besoin à la commune initial'!G302</f>
        <v>0</v>
      </c>
      <c r="V302">
        <f>I302-'Besoin à la commune initial'!H302</f>
        <v>0</v>
      </c>
    </row>
    <row r="303" spans="2:22" x14ac:dyDescent="0.35">
      <c r="B303" t="s">
        <v>7</v>
      </c>
      <c r="C303" t="s">
        <v>96</v>
      </c>
      <c r="D303" t="s">
        <v>19</v>
      </c>
      <c r="E303" t="s">
        <v>647</v>
      </c>
      <c r="F303" s="9" t="s">
        <v>648</v>
      </c>
      <c r="G303" s="4">
        <f t="shared" si="10"/>
        <v>0</v>
      </c>
      <c r="H303" s="1">
        <v>0</v>
      </c>
      <c r="I303" s="10">
        <v>0</v>
      </c>
      <c r="J303" s="4">
        <f t="shared" si="11"/>
        <v>0</v>
      </c>
      <c r="K303" s="1">
        <v>0</v>
      </c>
      <c r="L303" s="27">
        <v>0</v>
      </c>
      <c r="M303" s="38"/>
      <c r="P303" s="9"/>
      <c r="S303" s="9"/>
      <c r="T303">
        <f>G303-'Besoin à la commune initial'!F303</f>
        <v>0</v>
      </c>
      <c r="U303">
        <f>H303-'Besoin à la commune initial'!G303</f>
        <v>0</v>
      </c>
      <c r="V303">
        <f>I303-'Besoin à la commune initial'!H303</f>
        <v>0</v>
      </c>
    </row>
    <row r="304" spans="2:22" x14ac:dyDescent="0.35">
      <c r="B304" t="s">
        <v>7</v>
      </c>
      <c r="C304" t="s">
        <v>140</v>
      </c>
      <c r="D304" t="s">
        <v>16</v>
      </c>
      <c r="E304" t="s">
        <v>649</v>
      </c>
      <c r="F304" s="9" t="s">
        <v>650</v>
      </c>
      <c r="G304" s="4">
        <f t="shared" si="10"/>
        <v>0</v>
      </c>
      <c r="H304" s="1">
        <v>0</v>
      </c>
      <c r="I304" s="10">
        <v>0</v>
      </c>
      <c r="J304" s="4">
        <f t="shared" si="11"/>
        <v>0</v>
      </c>
      <c r="K304" s="1">
        <v>0</v>
      </c>
      <c r="L304" s="27">
        <v>0</v>
      </c>
      <c r="M304" s="38"/>
      <c r="P304" s="9"/>
      <c r="S304" s="9"/>
      <c r="T304">
        <f>G304-'Besoin à la commune initial'!F304</f>
        <v>0</v>
      </c>
      <c r="U304">
        <f>H304-'Besoin à la commune initial'!G304</f>
        <v>0</v>
      </c>
      <c r="V304">
        <f>I304-'Besoin à la commune initial'!H304</f>
        <v>0</v>
      </c>
    </row>
    <row r="305" spans="1:22" x14ac:dyDescent="0.35">
      <c r="B305" t="s">
        <v>7</v>
      </c>
      <c r="C305" t="s">
        <v>73</v>
      </c>
      <c r="D305" t="s">
        <v>17</v>
      </c>
      <c r="E305" t="s">
        <v>651</v>
      </c>
      <c r="F305" s="9" t="s">
        <v>652</v>
      </c>
      <c r="G305" s="4">
        <f t="shared" si="10"/>
        <v>0</v>
      </c>
      <c r="H305" s="1">
        <v>0</v>
      </c>
      <c r="I305" s="10">
        <v>0</v>
      </c>
      <c r="J305" s="4">
        <f t="shared" si="11"/>
        <v>1</v>
      </c>
      <c r="K305" s="1">
        <v>1</v>
      </c>
      <c r="L305" s="27">
        <v>0</v>
      </c>
      <c r="M305" s="38"/>
      <c r="P305" s="9"/>
      <c r="S305" s="9"/>
      <c r="T305">
        <f>G305-'Besoin à la commune initial'!F305</f>
        <v>0</v>
      </c>
      <c r="U305">
        <f>H305-'Besoin à la commune initial'!G305</f>
        <v>0</v>
      </c>
      <c r="V305">
        <f>I305-'Besoin à la commune initial'!H305</f>
        <v>0</v>
      </c>
    </row>
    <row r="306" spans="1:22" x14ac:dyDescent="0.35">
      <c r="B306" t="s">
        <v>7</v>
      </c>
      <c r="C306" t="s">
        <v>140</v>
      </c>
      <c r="D306" t="s">
        <v>16</v>
      </c>
      <c r="E306" t="s">
        <v>653</v>
      </c>
      <c r="F306" s="9" t="s">
        <v>654</v>
      </c>
      <c r="G306" s="4">
        <f t="shared" si="10"/>
        <v>0</v>
      </c>
      <c r="H306" s="1">
        <v>0</v>
      </c>
      <c r="I306" s="10">
        <v>0</v>
      </c>
      <c r="J306" s="4">
        <f t="shared" si="11"/>
        <v>0</v>
      </c>
      <c r="K306" s="1">
        <v>0</v>
      </c>
      <c r="L306" s="27">
        <v>0</v>
      </c>
      <c r="M306" s="38"/>
      <c r="P306" s="9"/>
      <c r="S306" s="9"/>
      <c r="T306">
        <f>G306-'Besoin à la commune initial'!F306</f>
        <v>0</v>
      </c>
      <c r="U306">
        <f>H306-'Besoin à la commune initial'!G306</f>
        <v>0</v>
      </c>
      <c r="V306">
        <f>I306-'Besoin à la commune initial'!H306</f>
        <v>0</v>
      </c>
    </row>
    <row r="307" spans="1:22" x14ac:dyDescent="0.35">
      <c r="B307" t="s">
        <v>7</v>
      </c>
      <c r="C307" t="s">
        <v>123</v>
      </c>
      <c r="D307" t="s">
        <v>11</v>
      </c>
      <c r="E307" t="s">
        <v>655</v>
      </c>
      <c r="F307" s="9" t="s">
        <v>656</v>
      </c>
      <c r="G307" s="4">
        <f t="shared" si="10"/>
        <v>1</v>
      </c>
      <c r="H307" s="1">
        <v>1</v>
      </c>
      <c r="I307" s="10">
        <v>0</v>
      </c>
      <c r="J307" s="4">
        <f t="shared" si="11"/>
        <v>2</v>
      </c>
      <c r="K307" s="1">
        <v>2</v>
      </c>
      <c r="L307" s="27">
        <v>0</v>
      </c>
      <c r="M307" s="38"/>
      <c r="P307" s="9"/>
      <c r="S307" s="9"/>
      <c r="T307">
        <f>G307-'Besoin à la commune initial'!F307</f>
        <v>0</v>
      </c>
      <c r="U307">
        <f>H307-'Besoin à la commune initial'!G307</f>
        <v>0</v>
      </c>
      <c r="V307">
        <f>I307-'Besoin à la commune initial'!H307</f>
        <v>0</v>
      </c>
    </row>
    <row r="308" spans="1:22" x14ac:dyDescent="0.35">
      <c r="B308" t="s">
        <v>7</v>
      </c>
      <c r="C308" t="s">
        <v>35</v>
      </c>
      <c r="D308" t="s">
        <v>14</v>
      </c>
      <c r="E308" t="s">
        <v>657</v>
      </c>
      <c r="F308" s="9" t="s">
        <v>658</v>
      </c>
      <c r="G308" s="4">
        <f t="shared" si="10"/>
        <v>0</v>
      </c>
      <c r="H308" s="1">
        <v>0</v>
      </c>
      <c r="I308" s="10">
        <v>0</v>
      </c>
      <c r="J308" s="4">
        <f t="shared" si="11"/>
        <v>3</v>
      </c>
      <c r="K308" s="1">
        <v>3</v>
      </c>
      <c r="L308" s="27">
        <v>0</v>
      </c>
      <c r="M308" s="38"/>
      <c r="P308" s="9"/>
      <c r="S308" s="9"/>
      <c r="T308">
        <f>G308-'Besoin à la commune initial'!F308</f>
        <v>0</v>
      </c>
      <c r="U308">
        <f>H308-'Besoin à la commune initial'!G308</f>
        <v>0</v>
      </c>
      <c r="V308">
        <f>I308-'Besoin à la commune initial'!H308</f>
        <v>0</v>
      </c>
    </row>
    <row r="309" spans="1:22" x14ac:dyDescent="0.35">
      <c r="B309" t="s">
        <v>7</v>
      </c>
      <c r="C309" t="s">
        <v>68</v>
      </c>
      <c r="D309" t="s">
        <v>20</v>
      </c>
      <c r="E309" t="s">
        <v>659</v>
      </c>
      <c r="F309" s="9" t="s">
        <v>660</v>
      </c>
      <c r="G309" s="4">
        <f t="shared" si="10"/>
        <v>0</v>
      </c>
      <c r="H309" s="1">
        <v>0</v>
      </c>
      <c r="I309" s="10">
        <v>0</v>
      </c>
      <c r="J309" s="4">
        <f t="shared" si="11"/>
        <v>0</v>
      </c>
      <c r="K309" s="1">
        <v>0</v>
      </c>
      <c r="L309" s="27">
        <v>0</v>
      </c>
      <c r="M309" s="38"/>
      <c r="P309" s="9"/>
      <c r="S309" s="9"/>
      <c r="T309">
        <f>G309-'Besoin à la commune initial'!F309</f>
        <v>0</v>
      </c>
      <c r="U309">
        <f>H309-'Besoin à la commune initial'!G309</f>
        <v>0</v>
      </c>
      <c r="V309">
        <f>I309-'Besoin à la commune initial'!H309</f>
        <v>0</v>
      </c>
    </row>
    <row r="310" spans="1:22" x14ac:dyDescent="0.35">
      <c r="B310" t="s">
        <v>7</v>
      </c>
      <c r="C310" t="s">
        <v>161</v>
      </c>
      <c r="D310" t="s">
        <v>162</v>
      </c>
      <c r="E310" t="s">
        <v>661</v>
      </c>
      <c r="F310" s="9" t="s">
        <v>662</v>
      </c>
      <c r="G310" s="4">
        <f t="shared" si="10"/>
        <v>2</v>
      </c>
      <c r="H310" s="1">
        <v>0</v>
      </c>
      <c r="I310" s="10">
        <v>2</v>
      </c>
      <c r="J310" s="4">
        <f t="shared" si="11"/>
        <v>4</v>
      </c>
      <c r="K310" s="1">
        <v>0</v>
      </c>
      <c r="L310" s="27">
        <v>4</v>
      </c>
      <c r="M310" s="38"/>
      <c r="P310" s="9"/>
      <c r="S310" s="9"/>
      <c r="T310">
        <f>G310-'Besoin à la commune initial'!F310</f>
        <v>0</v>
      </c>
      <c r="U310">
        <f>H310-'Besoin à la commune initial'!G310</f>
        <v>0</v>
      </c>
      <c r="V310">
        <f>I310-'Besoin à la commune initial'!H310</f>
        <v>0</v>
      </c>
    </row>
    <row r="311" spans="1:22" x14ac:dyDescent="0.35">
      <c r="A311" t="s">
        <v>1258</v>
      </c>
      <c r="B311" s="11" t="s">
        <v>7</v>
      </c>
      <c r="C311" s="11" t="s">
        <v>286</v>
      </c>
      <c r="D311" s="11" t="s">
        <v>287</v>
      </c>
      <c r="E311" s="11" t="s">
        <v>663</v>
      </c>
      <c r="F311" s="23" t="s">
        <v>664</v>
      </c>
      <c r="G311" s="12">
        <f t="shared" si="10"/>
        <v>19</v>
      </c>
      <c r="H311" s="13">
        <v>19</v>
      </c>
      <c r="I311" s="14">
        <v>0</v>
      </c>
      <c r="J311" s="12">
        <f t="shared" si="11"/>
        <v>68</v>
      </c>
      <c r="K311" s="13">
        <v>51</v>
      </c>
      <c r="L311" s="28">
        <v>17</v>
      </c>
      <c r="M311" s="38"/>
      <c r="N311" s="11" t="s">
        <v>1250</v>
      </c>
      <c r="O311" s="11" t="s">
        <v>1292</v>
      </c>
      <c r="P311" s="23" t="s">
        <v>1296</v>
      </c>
      <c r="Q311" s="11"/>
      <c r="R311" s="11"/>
      <c r="S311" s="23"/>
      <c r="T311" s="11">
        <f>G311-'Besoin à la commune initial'!F311</f>
        <v>-7</v>
      </c>
      <c r="U311" s="11">
        <f>H311-'Besoin à la commune initial'!G311</f>
        <v>0</v>
      </c>
      <c r="V311" s="11">
        <f>I311-'Besoin à la commune initial'!H311</f>
        <v>-7</v>
      </c>
    </row>
    <row r="312" spans="1:22" x14ac:dyDescent="0.35">
      <c r="A312" t="s">
        <v>1258</v>
      </c>
      <c r="B312" s="15" t="s">
        <v>7</v>
      </c>
      <c r="C312" s="15" t="s">
        <v>155</v>
      </c>
      <c r="D312" s="15" t="s">
        <v>156</v>
      </c>
      <c r="E312" s="15" t="s">
        <v>665</v>
      </c>
      <c r="F312" s="22" t="s">
        <v>666</v>
      </c>
      <c r="G312" s="16">
        <f t="shared" si="10"/>
        <v>2</v>
      </c>
      <c r="H312" s="17">
        <v>2</v>
      </c>
      <c r="I312" s="18">
        <v>0</v>
      </c>
      <c r="J312" s="16">
        <f t="shared" si="11"/>
        <v>2</v>
      </c>
      <c r="K312" s="17">
        <v>2</v>
      </c>
      <c r="L312" s="29">
        <v>0</v>
      </c>
      <c r="M312" s="38"/>
      <c r="N312" s="15" t="s">
        <v>1328</v>
      </c>
      <c r="O312" s="15" t="s">
        <v>1292</v>
      </c>
      <c r="P312" s="22" t="s">
        <v>1325</v>
      </c>
      <c r="Q312" s="15"/>
      <c r="R312" s="15"/>
      <c r="S312" s="22"/>
      <c r="T312" s="15">
        <f>G312-'Besoin à la commune initial'!F312</f>
        <v>2</v>
      </c>
      <c r="U312" s="15">
        <f>H312-'Besoin à la commune initial'!G312</f>
        <v>2</v>
      </c>
      <c r="V312" s="15">
        <f>I312-'Besoin à la commune initial'!H312</f>
        <v>0</v>
      </c>
    </row>
    <row r="313" spans="1:22" x14ac:dyDescent="0.35">
      <c r="B313" t="s">
        <v>7</v>
      </c>
      <c r="C313" t="s">
        <v>73</v>
      </c>
      <c r="D313" t="s">
        <v>17</v>
      </c>
      <c r="E313" t="s">
        <v>667</v>
      </c>
      <c r="F313" s="9" t="s">
        <v>668</v>
      </c>
      <c r="G313" s="4">
        <f t="shared" si="10"/>
        <v>0</v>
      </c>
      <c r="H313" s="1">
        <v>0</v>
      </c>
      <c r="I313" s="10">
        <v>0</v>
      </c>
      <c r="J313" s="4">
        <f t="shared" si="11"/>
        <v>0</v>
      </c>
      <c r="K313" s="1">
        <v>0</v>
      </c>
      <c r="L313" s="27">
        <v>0</v>
      </c>
      <c r="M313" s="38"/>
      <c r="P313" s="9"/>
      <c r="S313" s="9"/>
      <c r="T313">
        <f>G313-'Besoin à la commune initial'!F313</f>
        <v>0</v>
      </c>
      <c r="U313">
        <f>H313-'Besoin à la commune initial'!G313</f>
        <v>0</v>
      </c>
      <c r="V313">
        <f>I313-'Besoin à la commune initial'!H313</f>
        <v>0</v>
      </c>
    </row>
    <row r="314" spans="1:22" x14ac:dyDescent="0.35">
      <c r="A314" t="s">
        <v>1258</v>
      </c>
      <c r="B314" s="15" t="s">
        <v>7</v>
      </c>
      <c r="C314" s="15" t="s">
        <v>35</v>
      </c>
      <c r="D314" s="15" t="s">
        <v>14</v>
      </c>
      <c r="E314" s="15" t="s">
        <v>669</v>
      </c>
      <c r="F314" s="22" t="s">
        <v>670</v>
      </c>
      <c r="G314" s="16">
        <f t="shared" si="10"/>
        <v>2</v>
      </c>
      <c r="H314" s="17">
        <v>2</v>
      </c>
      <c r="I314" s="18">
        <v>0</v>
      </c>
      <c r="J314" s="16">
        <f t="shared" si="11"/>
        <v>3</v>
      </c>
      <c r="K314" s="17">
        <v>3</v>
      </c>
      <c r="L314" s="29">
        <v>0</v>
      </c>
      <c r="M314" s="38"/>
      <c r="N314" s="15" t="s">
        <v>1251</v>
      </c>
      <c r="O314" s="15" t="s">
        <v>1292</v>
      </c>
      <c r="P314" s="22" t="s">
        <v>1296</v>
      </c>
      <c r="Q314" s="15"/>
      <c r="R314" s="15"/>
      <c r="S314" s="22"/>
      <c r="T314" s="15">
        <f>G314-'Besoin à la commune initial'!F314</f>
        <v>1</v>
      </c>
      <c r="U314" s="15">
        <f>H314-'Besoin à la commune initial'!G314</f>
        <v>1</v>
      </c>
      <c r="V314" s="15">
        <f>I314-'Besoin à la commune initial'!H314</f>
        <v>0</v>
      </c>
    </row>
    <row r="315" spans="1:22" x14ac:dyDescent="0.35">
      <c r="B315" t="s">
        <v>7</v>
      </c>
      <c r="C315" t="s">
        <v>32</v>
      </c>
      <c r="D315" t="s">
        <v>24</v>
      </c>
      <c r="E315" t="s">
        <v>671</v>
      </c>
      <c r="F315" s="9" t="s">
        <v>672</v>
      </c>
      <c r="G315" s="4">
        <f t="shared" si="10"/>
        <v>0</v>
      </c>
      <c r="H315" s="1">
        <v>0</v>
      </c>
      <c r="I315" s="10">
        <v>0</v>
      </c>
      <c r="J315" s="4">
        <f t="shared" si="11"/>
        <v>1</v>
      </c>
      <c r="K315" s="1">
        <v>1</v>
      </c>
      <c r="L315" s="27">
        <v>0</v>
      </c>
      <c r="M315" s="38"/>
      <c r="P315" s="9"/>
      <c r="S315" s="9"/>
      <c r="T315">
        <f>G315-'Besoin à la commune initial'!F315</f>
        <v>0</v>
      </c>
      <c r="U315">
        <f>H315-'Besoin à la commune initial'!G315</f>
        <v>0</v>
      </c>
      <c r="V315">
        <f>I315-'Besoin à la commune initial'!H315</f>
        <v>0</v>
      </c>
    </row>
    <row r="316" spans="1:22" x14ac:dyDescent="0.35">
      <c r="B316" t="s">
        <v>7</v>
      </c>
      <c r="C316" t="s">
        <v>68</v>
      </c>
      <c r="D316" t="s">
        <v>20</v>
      </c>
      <c r="E316" t="s">
        <v>673</v>
      </c>
      <c r="F316" s="9" t="s">
        <v>674</v>
      </c>
      <c r="G316" s="4">
        <f t="shared" si="10"/>
        <v>1</v>
      </c>
      <c r="H316" s="1">
        <v>1</v>
      </c>
      <c r="I316" s="10">
        <v>0</v>
      </c>
      <c r="J316" s="4">
        <f t="shared" si="11"/>
        <v>3</v>
      </c>
      <c r="K316" s="1">
        <v>3</v>
      </c>
      <c r="L316" s="27">
        <v>0</v>
      </c>
      <c r="M316" s="38"/>
      <c r="P316" s="9"/>
      <c r="S316" s="9"/>
      <c r="T316">
        <f>G316-'Besoin à la commune initial'!F316</f>
        <v>0</v>
      </c>
      <c r="U316">
        <f>H316-'Besoin à la commune initial'!G316</f>
        <v>0</v>
      </c>
      <c r="V316">
        <f>I316-'Besoin à la commune initial'!H316</f>
        <v>0</v>
      </c>
    </row>
    <row r="317" spans="1:22" x14ac:dyDescent="0.35">
      <c r="B317" t="s">
        <v>7</v>
      </c>
      <c r="C317" t="s">
        <v>207</v>
      </c>
      <c r="D317" t="s">
        <v>13</v>
      </c>
      <c r="E317" t="s">
        <v>675</v>
      </c>
      <c r="F317" s="9" t="s">
        <v>676</v>
      </c>
      <c r="G317" s="4">
        <f t="shared" si="10"/>
        <v>2</v>
      </c>
      <c r="H317" s="1">
        <v>2</v>
      </c>
      <c r="I317" s="10">
        <v>0</v>
      </c>
      <c r="J317" s="4">
        <f t="shared" si="11"/>
        <v>10</v>
      </c>
      <c r="K317" s="1">
        <v>10</v>
      </c>
      <c r="L317" s="27">
        <v>0</v>
      </c>
      <c r="M317" s="38"/>
      <c r="P317" s="9"/>
      <c r="S317" s="9"/>
      <c r="T317">
        <f>G317-'Besoin à la commune initial'!F317</f>
        <v>0</v>
      </c>
      <c r="U317">
        <f>H317-'Besoin à la commune initial'!G317</f>
        <v>0</v>
      </c>
      <c r="V317">
        <f>I317-'Besoin à la commune initial'!H317</f>
        <v>0</v>
      </c>
    </row>
    <row r="318" spans="1:22" x14ac:dyDescent="0.35">
      <c r="A318" t="s">
        <v>1287</v>
      </c>
      <c r="B318" s="20" t="s">
        <v>7</v>
      </c>
      <c r="C318" s="20" t="s">
        <v>35</v>
      </c>
      <c r="D318" s="20" t="s">
        <v>14</v>
      </c>
      <c r="E318" s="20" t="s">
        <v>677</v>
      </c>
      <c r="F318" s="24" t="s">
        <v>678</v>
      </c>
      <c r="G318" s="4">
        <f t="shared" si="10"/>
        <v>0</v>
      </c>
      <c r="H318" s="1">
        <v>0</v>
      </c>
      <c r="I318" s="10">
        <v>0</v>
      </c>
      <c r="J318" s="4">
        <f t="shared" si="11"/>
        <v>2</v>
      </c>
      <c r="K318" s="1">
        <v>2</v>
      </c>
      <c r="L318" s="27">
        <v>0</v>
      </c>
      <c r="M318" s="38"/>
      <c r="N318" s="20" t="s">
        <v>1286</v>
      </c>
      <c r="O318" s="20" t="s">
        <v>1292</v>
      </c>
      <c r="P318" s="24" t="s">
        <v>1308</v>
      </c>
      <c r="Q318" s="20">
        <v>2</v>
      </c>
      <c r="R318" s="20">
        <v>2</v>
      </c>
      <c r="S318" s="24"/>
      <c r="T318">
        <f>G318-'Besoin à la commune initial'!F318</f>
        <v>0</v>
      </c>
      <c r="U318">
        <f>H318-'Besoin à la commune initial'!G318</f>
        <v>0</v>
      </c>
      <c r="V318">
        <f>I318-'Besoin à la commune initial'!H318</f>
        <v>0</v>
      </c>
    </row>
    <row r="319" spans="1:22" x14ac:dyDescent="0.35">
      <c r="B319" t="s">
        <v>7</v>
      </c>
      <c r="C319" t="s">
        <v>54</v>
      </c>
      <c r="D319" t="s">
        <v>12</v>
      </c>
      <c r="E319" t="s">
        <v>679</v>
      </c>
      <c r="F319" s="9" t="s">
        <v>680</v>
      </c>
      <c r="G319" s="4">
        <f t="shared" si="10"/>
        <v>0</v>
      </c>
      <c r="H319" s="1">
        <v>0</v>
      </c>
      <c r="I319" s="10">
        <v>0</v>
      </c>
      <c r="J319" s="4">
        <f t="shared" si="11"/>
        <v>0</v>
      </c>
      <c r="K319" s="1">
        <v>0</v>
      </c>
      <c r="L319" s="27">
        <v>0</v>
      </c>
      <c r="M319" s="38"/>
      <c r="P319" s="9"/>
      <c r="S319" s="9"/>
      <c r="T319">
        <f>G319-'Besoin à la commune initial'!F319</f>
        <v>0</v>
      </c>
      <c r="U319">
        <f>H319-'Besoin à la commune initial'!G319</f>
        <v>0</v>
      </c>
      <c r="V319">
        <f>I319-'Besoin à la commune initial'!H319</f>
        <v>0</v>
      </c>
    </row>
    <row r="320" spans="1:22" x14ac:dyDescent="0.35">
      <c r="B320" t="s">
        <v>7</v>
      </c>
      <c r="C320" t="s">
        <v>140</v>
      </c>
      <c r="D320" t="s">
        <v>16</v>
      </c>
      <c r="E320" t="s">
        <v>681</v>
      </c>
      <c r="F320" s="9" t="s">
        <v>682</v>
      </c>
      <c r="G320" s="4">
        <f t="shared" si="10"/>
        <v>0</v>
      </c>
      <c r="H320" s="1">
        <v>0</v>
      </c>
      <c r="I320" s="10">
        <v>0</v>
      </c>
      <c r="J320" s="4">
        <f t="shared" si="11"/>
        <v>0</v>
      </c>
      <c r="K320" s="1">
        <v>0</v>
      </c>
      <c r="L320" s="27">
        <v>0</v>
      </c>
      <c r="M320" s="38"/>
      <c r="P320" s="9"/>
      <c r="S320" s="9"/>
      <c r="T320">
        <f>G320-'Besoin à la commune initial'!F320</f>
        <v>0</v>
      </c>
      <c r="U320">
        <f>H320-'Besoin à la commune initial'!G320</f>
        <v>0</v>
      </c>
      <c r="V320">
        <f>I320-'Besoin à la commune initial'!H320</f>
        <v>0</v>
      </c>
    </row>
    <row r="321" spans="2:22" x14ac:dyDescent="0.35">
      <c r="B321" t="s">
        <v>7</v>
      </c>
      <c r="C321" t="s">
        <v>54</v>
      </c>
      <c r="D321" t="s">
        <v>12</v>
      </c>
      <c r="E321" t="s">
        <v>683</v>
      </c>
      <c r="F321" s="9" t="s">
        <v>684</v>
      </c>
      <c r="G321" s="4">
        <f t="shared" si="10"/>
        <v>0</v>
      </c>
      <c r="H321" s="1">
        <v>0</v>
      </c>
      <c r="I321" s="10">
        <v>0</v>
      </c>
      <c r="J321" s="4">
        <f t="shared" si="11"/>
        <v>0</v>
      </c>
      <c r="K321" s="1">
        <v>0</v>
      </c>
      <c r="L321" s="27">
        <v>0</v>
      </c>
      <c r="M321" s="38"/>
      <c r="P321" s="9"/>
      <c r="S321" s="9"/>
      <c r="T321">
        <f>G321-'Besoin à la commune initial'!F321</f>
        <v>0</v>
      </c>
      <c r="U321">
        <f>H321-'Besoin à la commune initial'!G321</f>
        <v>0</v>
      </c>
      <c r="V321">
        <f>I321-'Besoin à la commune initial'!H321</f>
        <v>0</v>
      </c>
    </row>
    <row r="322" spans="2:22" x14ac:dyDescent="0.35">
      <c r="B322" t="s">
        <v>7</v>
      </c>
      <c r="C322" t="s">
        <v>54</v>
      </c>
      <c r="D322" t="s">
        <v>12</v>
      </c>
      <c r="E322" t="s">
        <v>685</v>
      </c>
      <c r="F322" s="9" t="s">
        <v>686</v>
      </c>
      <c r="G322" s="4">
        <f t="shared" si="10"/>
        <v>0</v>
      </c>
      <c r="H322" s="1">
        <v>0</v>
      </c>
      <c r="I322" s="10">
        <v>0</v>
      </c>
      <c r="J322" s="4">
        <f t="shared" si="11"/>
        <v>0</v>
      </c>
      <c r="K322" s="1">
        <v>0</v>
      </c>
      <c r="L322" s="27">
        <v>0</v>
      </c>
      <c r="M322" s="38"/>
      <c r="P322" s="9"/>
      <c r="S322" s="9"/>
      <c r="T322">
        <f>G322-'Besoin à la commune initial'!F322</f>
        <v>0</v>
      </c>
      <c r="U322">
        <f>H322-'Besoin à la commune initial'!G322</f>
        <v>0</v>
      </c>
      <c r="V322">
        <f>I322-'Besoin à la commune initial'!H322</f>
        <v>0</v>
      </c>
    </row>
    <row r="323" spans="2:22" x14ac:dyDescent="0.35">
      <c r="B323" t="s">
        <v>7</v>
      </c>
      <c r="C323" t="s">
        <v>96</v>
      </c>
      <c r="D323" t="s">
        <v>19</v>
      </c>
      <c r="E323" t="s">
        <v>687</v>
      </c>
      <c r="F323" s="9" t="s">
        <v>688</v>
      </c>
      <c r="G323" s="4">
        <f t="shared" si="10"/>
        <v>0</v>
      </c>
      <c r="H323" s="1">
        <v>0</v>
      </c>
      <c r="I323" s="10">
        <v>0</v>
      </c>
      <c r="J323" s="4">
        <f t="shared" si="11"/>
        <v>0</v>
      </c>
      <c r="K323" s="1">
        <v>0</v>
      </c>
      <c r="L323" s="27">
        <v>0</v>
      </c>
      <c r="M323" s="38"/>
      <c r="P323" s="9"/>
      <c r="S323" s="9"/>
      <c r="T323">
        <f>G323-'Besoin à la commune initial'!F323</f>
        <v>0</v>
      </c>
      <c r="U323">
        <f>H323-'Besoin à la commune initial'!G323</f>
        <v>0</v>
      </c>
      <c r="V323">
        <f>I323-'Besoin à la commune initial'!H323</f>
        <v>0</v>
      </c>
    </row>
    <row r="324" spans="2:22" x14ac:dyDescent="0.35">
      <c r="B324" t="s">
        <v>7</v>
      </c>
      <c r="C324" t="s">
        <v>73</v>
      </c>
      <c r="D324" t="s">
        <v>17</v>
      </c>
      <c r="E324" t="s">
        <v>689</v>
      </c>
      <c r="F324" s="9" t="s">
        <v>690</v>
      </c>
      <c r="G324" s="4">
        <f t="shared" si="10"/>
        <v>0</v>
      </c>
      <c r="H324" s="1">
        <v>0</v>
      </c>
      <c r="I324" s="10">
        <v>0</v>
      </c>
      <c r="J324" s="4">
        <f t="shared" si="11"/>
        <v>0</v>
      </c>
      <c r="K324" s="1">
        <v>0</v>
      </c>
      <c r="L324" s="27">
        <v>0</v>
      </c>
      <c r="M324" s="38"/>
      <c r="P324" s="9"/>
      <c r="S324" s="9"/>
      <c r="T324">
        <f>G324-'Besoin à la commune initial'!F324</f>
        <v>0</v>
      </c>
      <c r="U324">
        <f>H324-'Besoin à la commune initial'!G324</f>
        <v>0</v>
      </c>
      <c r="V324">
        <f>I324-'Besoin à la commune initial'!H324</f>
        <v>0</v>
      </c>
    </row>
    <row r="325" spans="2:22" x14ac:dyDescent="0.35">
      <c r="B325" t="s">
        <v>7</v>
      </c>
      <c r="C325" t="s">
        <v>161</v>
      </c>
      <c r="D325" t="s">
        <v>162</v>
      </c>
      <c r="E325" t="s">
        <v>691</v>
      </c>
      <c r="F325" s="9" t="s">
        <v>692</v>
      </c>
      <c r="G325" s="4">
        <f t="shared" ref="G325:G388" si="12">SUM(H325:I325)</f>
        <v>0</v>
      </c>
      <c r="H325" s="1">
        <v>0</v>
      </c>
      <c r="I325" s="10">
        <v>0</v>
      </c>
      <c r="J325" s="4">
        <f t="shared" si="11"/>
        <v>2</v>
      </c>
      <c r="K325" s="1">
        <v>2</v>
      </c>
      <c r="L325" s="27">
        <v>0</v>
      </c>
      <c r="M325" s="38"/>
      <c r="P325" s="9"/>
      <c r="S325" s="9"/>
      <c r="T325">
        <f>G325-'Besoin à la commune initial'!F325</f>
        <v>0</v>
      </c>
      <c r="U325">
        <f>H325-'Besoin à la commune initial'!G325</f>
        <v>0</v>
      </c>
      <c r="V325">
        <f>I325-'Besoin à la commune initial'!H325</f>
        <v>0</v>
      </c>
    </row>
    <row r="326" spans="2:22" x14ac:dyDescent="0.35">
      <c r="B326" t="s">
        <v>7</v>
      </c>
      <c r="C326" t="s">
        <v>123</v>
      </c>
      <c r="D326" t="s">
        <v>11</v>
      </c>
      <c r="E326" t="s">
        <v>693</v>
      </c>
      <c r="F326" s="9" t="s">
        <v>694</v>
      </c>
      <c r="G326" s="4">
        <f t="shared" si="12"/>
        <v>79</v>
      </c>
      <c r="H326" s="1">
        <v>78</v>
      </c>
      <c r="I326" s="10">
        <v>1</v>
      </c>
      <c r="J326" s="4">
        <f t="shared" ref="J326:J389" si="13">SUM(K326:L326)</f>
        <v>223</v>
      </c>
      <c r="K326" s="1">
        <v>219</v>
      </c>
      <c r="L326" s="27">
        <v>4</v>
      </c>
      <c r="M326" s="38"/>
      <c r="P326" s="9"/>
      <c r="S326" s="9"/>
      <c r="T326">
        <f>G326-'Besoin à la commune initial'!F326</f>
        <v>0</v>
      </c>
      <c r="U326">
        <f>H326-'Besoin à la commune initial'!G326</f>
        <v>0</v>
      </c>
      <c r="V326">
        <f>I326-'Besoin à la commune initial'!H326</f>
        <v>0</v>
      </c>
    </row>
    <row r="327" spans="2:22" x14ac:dyDescent="0.35">
      <c r="B327" t="s">
        <v>7</v>
      </c>
      <c r="C327" t="s">
        <v>140</v>
      </c>
      <c r="D327" t="s">
        <v>16</v>
      </c>
      <c r="E327" t="s">
        <v>695</v>
      </c>
      <c r="F327" s="9" t="s">
        <v>696</v>
      </c>
      <c r="G327" s="4">
        <f t="shared" si="12"/>
        <v>0</v>
      </c>
      <c r="H327" s="1">
        <v>0</v>
      </c>
      <c r="I327" s="10">
        <v>0</v>
      </c>
      <c r="J327" s="4">
        <f t="shared" si="13"/>
        <v>1</v>
      </c>
      <c r="K327" s="1">
        <v>1</v>
      </c>
      <c r="L327" s="27">
        <v>0</v>
      </c>
      <c r="M327" s="38"/>
      <c r="P327" s="9"/>
      <c r="S327" s="9"/>
      <c r="T327">
        <f>G327-'Besoin à la commune initial'!F327</f>
        <v>0</v>
      </c>
      <c r="U327">
        <f>H327-'Besoin à la commune initial'!G327</f>
        <v>0</v>
      </c>
      <c r="V327">
        <f>I327-'Besoin à la commune initial'!H327</f>
        <v>0</v>
      </c>
    </row>
    <row r="328" spans="2:22" x14ac:dyDescent="0.35">
      <c r="B328" t="s">
        <v>7</v>
      </c>
      <c r="C328" t="s">
        <v>54</v>
      </c>
      <c r="D328" t="s">
        <v>12</v>
      </c>
      <c r="E328" t="s">
        <v>697</v>
      </c>
      <c r="F328" s="9" t="s">
        <v>698</v>
      </c>
      <c r="G328" s="4">
        <f t="shared" si="12"/>
        <v>0</v>
      </c>
      <c r="H328" s="1">
        <v>0</v>
      </c>
      <c r="I328" s="10">
        <v>0</v>
      </c>
      <c r="J328" s="4">
        <f t="shared" si="13"/>
        <v>0</v>
      </c>
      <c r="K328" s="1">
        <v>0</v>
      </c>
      <c r="L328" s="27">
        <v>0</v>
      </c>
      <c r="M328" s="38"/>
      <c r="P328" s="9"/>
      <c r="S328" s="9"/>
      <c r="T328">
        <f>G328-'Besoin à la commune initial'!F328</f>
        <v>0</v>
      </c>
      <c r="U328">
        <f>H328-'Besoin à la commune initial'!G328</f>
        <v>0</v>
      </c>
      <c r="V328">
        <f>I328-'Besoin à la commune initial'!H328</f>
        <v>0</v>
      </c>
    </row>
    <row r="329" spans="2:22" x14ac:dyDescent="0.35">
      <c r="B329" t="s">
        <v>7</v>
      </c>
      <c r="C329" t="s">
        <v>140</v>
      </c>
      <c r="D329" t="s">
        <v>16</v>
      </c>
      <c r="E329" t="s">
        <v>699</v>
      </c>
      <c r="F329" s="9" t="s">
        <v>700</v>
      </c>
      <c r="G329" s="4">
        <f t="shared" si="12"/>
        <v>0</v>
      </c>
      <c r="H329" s="1">
        <v>0</v>
      </c>
      <c r="I329" s="10">
        <v>0</v>
      </c>
      <c r="J329" s="4">
        <f t="shared" si="13"/>
        <v>0</v>
      </c>
      <c r="K329" s="1">
        <v>0</v>
      </c>
      <c r="L329" s="27">
        <v>0</v>
      </c>
      <c r="M329" s="38"/>
      <c r="P329" s="9"/>
      <c r="S329" s="9"/>
      <c r="T329">
        <f>G329-'Besoin à la commune initial'!F329</f>
        <v>0</v>
      </c>
      <c r="U329">
        <f>H329-'Besoin à la commune initial'!G329</f>
        <v>0</v>
      </c>
      <c r="V329">
        <f>I329-'Besoin à la commune initial'!H329</f>
        <v>0</v>
      </c>
    </row>
    <row r="330" spans="2:22" x14ac:dyDescent="0.35">
      <c r="B330" s="19" t="s">
        <v>7</v>
      </c>
      <c r="C330" s="19" t="s">
        <v>35</v>
      </c>
      <c r="D330" s="19" t="s">
        <v>14</v>
      </c>
      <c r="E330" s="19" t="s">
        <v>701</v>
      </c>
      <c r="F330" s="25" t="s">
        <v>702</v>
      </c>
      <c r="G330" s="4">
        <f t="shared" si="12"/>
        <v>3</v>
      </c>
      <c r="H330" s="1">
        <v>3</v>
      </c>
      <c r="I330" s="10">
        <v>0</v>
      </c>
      <c r="J330" s="4">
        <f t="shared" si="13"/>
        <v>8</v>
      </c>
      <c r="K330" s="1">
        <v>8</v>
      </c>
      <c r="L330" s="27">
        <v>0</v>
      </c>
      <c r="M330" s="38"/>
      <c r="N330" s="19" t="s">
        <v>1285</v>
      </c>
      <c r="O330" s="19" t="s">
        <v>1293</v>
      </c>
      <c r="P330" s="25" t="s">
        <v>1309</v>
      </c>
      <c r="S330" s="9"/>
      <c r="T330">
        <f>G330-'Besoin à la commune initial'!F330</f>
        <v>0</v>
      </c>
      <c r="U330">
        <f>H330-'Besoin à la commune initial'!G330</f>
        <v>0</v>
      </c>
      <c r="V330">
        <f>I330-'Besoin à la commune initial'!H330</f>
        <v>0</v>
      </c>
    </row>
    <row r="331" spans="2:22" x14ac:dyDescent="0.35">
      <c r="B331" t="s">
        <v>7</v>
      </c>
      <c r="C331" t="s">
        <v>32</v>
      </c>
      <c r="D331" t="s">
        <v>24</v>
      </c>
      <c r="E331" t="s">
        <v>703</v>
      </c>
      <c r="F331" s="9" t="s">
        <v>704</v>
      </c>
      <c r="G331" s="4">
        <f t="shared" si="12"/>
        <v>0</v>
      </c>
      <c r="H331" s="1">
        <v>0</v>
      </c>
      <c r="I331" s="10">
        <v>0</v>
      </c>
      <c r="J331" s="4">
        <f t="shared" si="13"/>
        <v>0</v>
      </c>
      <c r="K331" s="1">
        <v>0</v>
      </c>
      <c r="L331" s="27">
        <v>0</v>
      </c>
      <c r="M331" s="38"/>
      <c r="P331" s="9"/>
      <c r="S331" s="9"/>
      <c r="T331">
        <f>G331-'Besoin à la commune initial'!F331</f>
        <v>0</v>
      </c>
      <c r="U331">
        <f>H331-'Besoin à la commune initial'!G331</f>
        <v>0</v>
      </c>
      <c r="V331">
        <f>I331-'Besoin à la commune initial'!H331</f>
        <v>0</v>
      </c>
    </row>
    <row r="332" spans="2:22" x14ac:dyDescent="0.35">
      <c r="B332" t="s">
        <v>7</v>
      </c>
      <c r="C332" t="s">
        <v>161</v>
      </c>
      <c r="D332" t="s">
        <v>162</v>
      </c>
      <c r="E332" t="s">
        <v>705</v>
      </c>
      <c r="F332" s="9" t="s">
        <v>706</v>
      </c>
      <c r="G332" s="4">
        <f t="shared" si="12"/>
        <v>6</v>
      </c>
      <c r="H332" s="1">
        <v>2</v>
      </c>
      <c r="I332" s="10">
        <v>4</v>
      </c>
      <c r="J332" s="4">
        <f t="shared" si="13"/>
        <v>14</v>
      </c>
      <c r="K332" s="1">
        <v>5</v>
      </c>
      <c r="L332" s="27">
        <v>9</v>
      </c>
      <c r="M332" s="38"/>
      <c r="P332" s="9"/>
      <c r="S332" s="9"/>
      <c r="T332">
        <f>G332-'Besoin à la commune initial'!F332</f>
        <v>0</v>
      </c>
      <c r="U332">
        <f>H332-'Besoin à la commune initial'!G332</f>
        <v>0</v>
      </c>
      <c r="V332">
        <f>I332-'Besoin à la commune initial'!H332</f>
        <v>0</v>
      </c>
    </row>
    <row r="333" spans="2:22" x14ac:dyDescent="0.35">
      <c r="B333" t="s">
        <v>7</v>
      </c>
      <c r="C333" t="s">
        <v>32</v>
      </c>
      <c r="D333" t="s">
        <v>24</v>
      </c>
      <c r="E333" t="s">
        <v>707</v>
      </c>
      <c r="F333" s="9" t="s">
        <v>708</v>
      </c>
      <c r="G333" s="4">
        <f t="shared" si="12"/>
        <v>0</v>
      </c>
      <c r="H333" s="1">
        <v>0</v>
      </c>
      <c r="I333" s="10">
        <v>0</v>
      </c>
      <c r="J333" s="4">
        <f t="shared" si="13"/>
        <v>2</v>
      </c>
      <c r="K333" s="1">
        <v>2</v>
      </c>
      <c r="L333" s="27">
        <v>0</v>
      </c>
      <c r="M333" s="38"/>
      <c r="P333" s="9"/>
      <c r="S333" s="9"/>
      <c r="T333">
        <f>G333-'Besoin à la commune initial'!F333</f>
        <v>0</v>
      </c>
      <c r="U333">
        <f>H333-'Besoin à la commune initial'!G333</f>
        <v>0</v>
      </c>
      <c r="V333">
        <f>I333-'Besoin à la commune initial'!H333</f>
        <v>0</v>
      </c>
    </row>
    <row r="334" spans="2:22" x14ac:dyDescent="0.35">
      <c r="B334" t="s">
        <v>7</v>
      </c>
      <c r="C334" t="s">
        <v>68</v>
      </c>
      <c r="D334" t="s">
        <v>20</v>
      </c>
      <c r="E334" t="s">
        <v>709</v>
      </c>
      <c r="F334" s="9" t="s">
        <v>710</v>
      </c>
      <c r="G334" s="4">
        <f t="shared" si="12"/>
        <v>0</v>
      </c>
      <c r="H334" s="1">
        <v>0</v>
      </c>
      <c r="I334" s="10">
        <v>0</v>
      </c>
      <c r="J334" s="4">
        <f t="shared" si="13"/>
        <v>1</v>
      </c>
      <c r="K334" s="1">
        <v>1</v>
      </c>
      <c r="L334" s="27">
        <v>0</v>
      </c>
      <c r="M334" s="38"/>
      <c r="P334" s="9"/>
      <c r="S334" s="9"/>
      <c r="T334">
        <f>G334-'Besoin à la commune initial'!F334</f>
        <v>0</v>
      </c>
      <c r="U334">
        <f>H334-'Besoin à la commune initial'!G334</f>
        <v>0</v>
      </c>
      <c r="V334">
        <f>I334-'Besoin à la commune initial'!H334</f>
        <v>0</v>
      </c>
    </row>
    <row r="335" spans="2:22" x14ac:dyDescent="0.35">
      <c r="B335" t="s">
        <v>7</v>
      </c>
      <c r="C335" t="s">
        <v>54</v>
      </c>
      <c r="D335" t="s">
        <v>12</v>
      </c>
      <c r="E335" t="s">
        <v>711</v>
      </c>
      <c r="F335" s="9" t="s">
        <v>712</v>
      </c>
      <c r="G335" s="4">
        <f t="shared" si="12"/>
        <v>0</v>
      </c>
      <c r="H335" s="1">
        <v>0</v>
      </c>
      <c r="I335" s="10">
        <v>0</v>
      </c>
      <c r="J335" s="4">
        <f t="shared" si="13"/>
        <v>1</v>
      </c>
      <c r="K335" s="1">
        <v>1</v>
      </c>
      <c r="L335" s="27">
        <v>0</v>
      </c>
      <c r="M335" s="38"/>
      <c r="P335" s="9"/>
      <c r="S335" s="9"/>
      <c r="T335">
        <f>G335-'Besoin à la commune initial'!F335</f>
        <v>0</v>
      </c>
      <c r="U335">
        <f>H335-'Besoin à la commune initial'!G335</f>
        <v>0</v>
      </c>
      <c r="V335">
        <f>I335-'Besoin à la commune initial'!H335</f>
        <v>0</v>
      </c>
    </row>
    <row r="336" spans="2:22" x14ac:dyDescent="0.35">
      <c r="B336" t="s">
        <v>7</v>
      </c>
      <c r="C336" t="s">
        <v>96</v>
      </c>
      <c r="D336" t="s">
        <v>19</v>
      </c>
      <c r="E336" t="s">
        <v>713</v>
      </c>
      <c r="F336" s="9" t="s">
        <v>714</v>
      </c>
      <c r="G336" s="4">
        <f t="shared" si="12"/>
        <v>2</v>
      </c>
      <c r="H336" s="1">
        <v>2</v>
      </c>
      <c r="I336" s="10">
        <v>0</v>
      </c>
      <c r="J336" s="4">
        <f t="shared" si="13"/>
        <v>12</v>
      </c>
      <c r="K336" s="1">
        <v>10</v>
      </c>
      <c r="L336" s="27">
        <v>2</v>
      </c>
      <c r="M336" s="38"/>
      <c r="P336" s="9"/>
      <c r="S336" s="9"/>
      <c r="T336">
        <f>G336-'Besoin à la commune initial'!F336</f>
        <v>0</v>
      </c>
      <c r="U336">
        <f>H336-'Besoin à la commune initial'!G336</f>
        <v>0</v>
      </c>
      <c r="V336">
        <f>I336-'Besoin à la commune initial'!H336</f>
        <v>0</v>
      </c>
    </row>
    <row r="337" spans="1:22" x14ac:dyDescent="0.35">
      <c r="B337" t="s">
        <v>7</v>
      </c>
      <c r="C337" t="s">
        <v>204</v>
      </c>
      <c r="D337" t="s">
        <v>23</v>
      </c>
      <c r="E337" t="s">
        <v>715</v>
      </c>
      <c r="F337" s="9" t="s">
        <v>716</v>
      </c>
      <c r="G337" s="4">
        <f t="shared" si="12"/>
        <v>0</v>
      </c>
      <c r="H337" s="1">
        <v>0</v>
      </c>
      <c r="I337" s="10">
        <v>0</v>
      </c>
      <c r="J337" s="4">
        <f t="shared" si="13"/>
        <v>1</v>
      </c>
      <c r="K337" s="1">
        <v>1</v>
      </c>
      <c r="L337" s="27">
        <v>0</v>
      </c>
      <c r="M337" s="38"/>
      <c r="P337" s="9"/>
      <c r="S337" s="9"/>
      <c r="T337">
        <f>G337-'Besoin à la commune initial'!F337</f>
        <v>0</v>
      </c>
      <c r="U337">
        <f>H337-'Besoin à la commune initial'!G337</f>
        <v>0</v>
      </c>
      <c r="V337">
        <f>I337-'Besoin à la commune initial'!H337</f>
        <v>0</v>
      </c>
    </row>
    <row r="338" spans="1:22" x14ac:dyDescent="0.35">
      <c r="B338" t="s">
        <v>7</v>
      </c>
      <c r="C338" t="s">
        <v>73</v>
      </c>
      <c r="D338" t="s">
        <v>17</v>
      </c>
      <c r="E338" t="s">
        <v>717</v>
      </c>
      <c r="F338" s="9" t="s">
        <v>718</v>
      </c>
      <c r="G338" s="4">
        <f t="shared" si="12"/>
        <v>0</v>
      </c>
      <c r="H338" s="1">
        <v>0</v>
      </c>
      <c r="I338" s="10">
        <v>0</v>
      </c>
      <c r="J338" s="4">
        <f t="shared" si="13"/>
        <v>0</v>
      </c>
      <c r="K338" s="1">
        <v>0</v>
      </c>
      <c r="L338" s="27">
        <v>0</v>
      </c>
      <c r="M338" s="38"/>
      <c r="P338" s="9"/>
      <c r="S338" s="9"/>
      <c r="T338">
        <f>G338-'Besoin à la commune initial'!F338</f>
        <v>0</v>
      </c>
      <c r="U338">
        <f>H338-'Besoin à la commune initial'!G338</f>
        <v>0</v>
      </c>
      <c r="V338">
        <f>I338-'Besoin à la commune initial'!H338</f>
        <v>0</v>
      </c>
    </row>
    <row r="339" spans="1:22" x14ac:dyDescent="0.35">
      <c r="B339" t="s">
        <v>7</v>
      </c>
      <c r="C339" t="s">
        <v>96</v>
      </c>
      <c r="D339" t="s">
        <v>19</v>
      </c>
      <c r="E339" t="s">
        <v>719</v>
      </c>
      <c r="F339" s="9" t="s">
        <v>720</v>
      </c>
      <c r="G339" s="4">
        <f t="shared" si="12"/>
        <v>0</v>
      </c>
      <c r="H339" s="1">
        <v>0</v>
      </c>
      <c r="I339" s="10">
        <v>0</v>
      </c>
      <c r="J339" s="4">
        <f t="shared" si="13"/>
        <v>1</v>
      </c>
      <c r="K339" s="1">
        <v>1</v>
      </c>
      <c r="L339" s="27">
        <v>0</v>
      </c>
      <c r="M339" s="38"/>
      <c r="P339" s="9"/>
      <c r="S339" s="9"/>
      <c r="T339">
        <f>G339-'Besoin à la commune initial'!F339</f>
        <v>0</v>
      </c>
      <c r="U339">
        <f>H339-'Besoin à la commune initial'!G339</f>
        <v>0</v>
      </c>
      <c r="V339">
        <f>I339-'Besoin à la commune initial'!H339</f>
        <v>0</v>
      </c>
    </row>
    <row r="340" spans="1:22" x14ac:dyDescent="0.35">
      <c r="B340" t="s">
        <v>7</v>
      </c>
      <c r="C340" t="s">
        <v>73</v>
      </c>
      <c r="D340" t="s">
        <v>17</v>
      </c>
      <c r="E340" t="s">
        <v>721</v>
      </c>
      <c r="F340" s="9" t="s">
        <v>722</v>
      </c>
      <c r="G340" s="4">
        <f t="shared" si="12"/>
        <v>0</v>
      </c>
      <c r="H340" s="1">
        <v>0</v>
      </c>
      <c r="I340" s="10">
        <v>0</v>
      </c>
      <c r="J340" s="4">
        <f t="shared" si="13"/>
        <v>0</v>
      </c>
      <c r="K340" s="1">
        <v>0</v>
      </c>
      <c r="L340" s="27">
        <v>0</v>
      </c>
      <c r="M340" s="38"/>
      <c r="P340" s="9"/>
      <c r="S340" s="9"/>
      <c r="T340">
        <f>G340-'Besoin à la commune initial'!F340</f>
        <v>0</v>
      </c>
      <c r="U340">
        <f>H340-'Besoin à la commune initial'!G340</f>
        <v>0</v>
      </c>
      <c r="V340">
        <f>I340-'Besoin à la commune initial'!H340</f>
        <v>0</v>
      </c>
    </row>
    <row r="341" spans="1:22" x14ac:dyDescent="0.35">
      <c r="B341" t="s">
        <v>7</v>
      </c>
      <c r="C341" t="s">
        <v>73</v>
      </c>
      <c r="D341" t="s">
        <v>17</v>
      </c>
      <c r="E341" t="s">
        <v>723</v>
      </c>
      <c r="F341" s="9" t="s">
        <v>724</v>
      </c>
      <c r="G341" s="4">
        <f t="shared" si="12"/>
        <v>0</v>
      </c>
      <c r="H341" s="1">
        <v>0</v>
      </c>
      <c r="I341" s="10">
        <v>0</v>
      </c>
      <c r="J341" s="4">
        <f t="shared" si="13"/>
        <v>1</v>
      </c>
      <c r="K341" s="1">
        <v>1</v>
      </c>
      <c r="L341" s="27">
        <v>0</v>
      </c>
      <c r="M341" s="38"/>
      <c r="P341" s="9"/>
      <c r="S341" s="9"/>
      <c r="T341">
        <f>G341-'Besoin à la commune initial'!F341</f>
        <v>0</v>
      </c>
      <c r="U341">
        <f>H341-'Besoin à la commune initial'!G341</f>
        <v>0</v>
      </c>
      <c r="V341">
        <f>I341-'Besoin à la commune initial'!H341</f>
        <v>0</v>
      </c>
    </row>
    <row r="342" spans="1:22" x14ac:dyDescent="0.35">
      <c r="B342" t="s">
        <v>7</v>
      </c>
      <c r="C342" t="s">
        <v>32</v>
      </c>
      <c r="D342" t="s">
        <v>24</v>
      </c>
      <c r="E342" t="s">
        <v>725</v>
      </c>
      <c r="F342" s="9" t="s">
        <v>726</v>
      </c>
      <c r="G342" s="4">
        <f t="shared" si="12"/>
        <v>1</v>
      </c>
      <c r="H342" s="1">
        <v>1</v>
      </c>
      <c r="I342" s="10">
        <v>0</v>
      </c>
      <c r="J342" s="4">
        <f t="shared" si="13"/>
        <v>3</v>
      </c>
      <c r="K342" s="1">
        <v>3</v>
      </c>
      <c r="L342" s="27">
        <v>0</v>
      </c>
      <c r="M342" s="38"/>
      <c r="P342" s="9"/>
      <c r="S342" s="9"/>
      <c r="T342">
        <f>G342-'Besoin à la commune initial'!F342</f>
        <v>0</v>
      </c>
      <c r="U342">
        <f>H342-'Besoin à la commune initial'!G342</f>
        <v>0</v>
      </c>
      <c r="V342">
        <f>I342-'Besoin à la commune initial'!H342</f>
        <v>0</v>
      </c>
    </row>
    <row r="343" spans="1:22" x14ac:dyDescent="0.35">
      <c r="B343" t="s">
        <v>7</v>
      </c>
      <c r="C343" t="s">
        <v>73</v>
      </c>
      <c r="D343" t="s">
        <v>17</v>
      </c>
      <c r="E343" t="s">
        <v>727</v>
      </c>
      <c r="F343" s="9" t="s">
        <v>728</v>
      </c>
      <c r="G343" s="4">
        <f t="shared" si="12"/>
        <v>0</v>
      </c>
      <c r="H343" s="1">
        <v>0</v>
      </c>
      <c r="I343" s="10">
        <v>0</v>
      </c>
      <c r="J343" s="4">
        <f t="shared" si="13"/>
        <v>1</v>
      </c>
      <c r="K343" s="1">
        <v>1</v>
      </c>
      <c r="L343" s="27">
        <v>0</v>
      </c>
      <c r="M343" s="38"/>
      <c r="P343" s="9"/>
      <c r="S343" s="9"/>
      <c r="T343">
        <f>G343-'Besoin à la commune initial'!F343</f>
        <v>0</v>
      </c>
      <c r="U343">
        <f>H343-'Besoin à la commune initial'!G343</f>
        <v>0</v>
      </c>
      <c r="V343">
        <f>I343-'Besoin à la commune initial'!H343</f>
        <v>0</v>
      </c>
    </row>
    <row r="344" spans="1:22" x14ac:dyDescent="0.35">
      <c r="B344" t="s">
        <v>7</v>
      </c>
      <c r="C344" t="s">
        <v>96</v>
      </c>
      <c r="D344" t="s">
        <v>19</v>
      </c>
      <c r="E344" t="s">
        <v>729</v>
      </c>
      <c r="F344" s="9" t="s">
        <v>730</v>
      </c>
      <c r="G344" s="4">
        <f t="shared" si="12"/>
        <v>0</v>
      </c>
      <c r="H344" s="1">
        <v>0</v>
      </c>
      <c r="I344" s="10">
        <v>0</v>
      </c>
      <c r="J344" s="4">
        <f t="shared" si="13"/>
        <v>0</v>
      </c>
      <c r="K344" s="1">
        <v>0</v>
      </c>
      <c r="L344" s="27">
        <v>0</v>
      </c>
      <c r="M344" s="38"/>
      <c r="P344" s="9"/>
      <c r="S344" s="9"/>
      <c r="T344">
        <f>G344-'Besoin à la commune initial'!F344</f>
        <v>0</v>
      </c>
      <c r="U344">
        <f>H344-'Besoin à la commune initial'!G344</f>
        <v>0</v>
      </c>
      <c r="V344">
        <f>I344-'Besoin à la commune initial'!H344</f>
        <v>0</v>
      </c>
    </row>
    <row r="345" spans="1:22" x14ac:dyDescent="0.35">
      <c r="B345" t="s">
        <v>7</v>
      </c>
      <c r="C345" t="s">
        <v>207</v>
      </c>
      <c r="D345" t="s">
        <v>13</v>
      </c>
      <c r="E345" t="s">
        <v>731</v>
      </c>
      <c r="F345" s="9" t="s">
        <v>732</v>
      </c>
      <c r="G345" s="4">
        <f t="shared" si="12"/>
        <v>1</v>
      </c>
      <c r="H345" s="1">
        <v>1</v>
      </c>
      <c r="I345" s="10">
        <v>0</v>
      </c>
      <c r="J345" s="4">
        <f t="shared" si="13"/>
        <v>3</v>
      </c>
      <c r="K345" s="1">
        <v>3</v>
      </c>
      <c r="L345" s="27">
        <v>0</v>
      </c>
      <c r="M345" s="38"/>
      <c r="P345" s="9"/>
      <c r="S345" s="9"/>
      <c r="T345">
        <f>G345-'Besoin à la commune initial'!F345</f>
        <v>0</v>
      </c>
      <c r="U345">
        <f>H345-'Besoin à la commune initial'!G345</f>
        <v>0</v>
      </c>
      <c r="V345">
        <f>I345-'Besoin à la commune initial'!H345</f>
        <v>0</v>
      </c>
    </row>
    <row r="346" spans="1:22" x14ac:dyDescent="0.35">
      <c r="B346" t="s">
        <v>7</v>
      </c>
      <c r="C346" t="s">
        <v>96</v>
      </c>
      <c r="D346" t="s">
        <v>19</v>
      </c>
      <c r="E346" t="s">
        <v>733</v>
      </c>
      <c r="F346" s="9" t="s">
        <v>734</v>
      </c>
      <c r="G346" s="4">
        <f t="shared" si="12"/>
        <v>0</v>
      </c>
      <c r="H346" s="1">
        <v>0</v>
      </c>
      <c r="I346" s="10">
        <v>0</v>
      </c>
      <c r="J346" s="4">
        <f t="shared" si="13"/>
        <v>1</v>
      </c>
      <c r="K346" s="1">
        <v>1</v>
      </c>
      <c r="L346" s="27">
        <v>0</v>
      </c>
      <c r="M346" s="38"/>
      <c r="P346" s="9"/>
      <c r="S346" s="9"/>
      <c r="T346">
        <f>G346-'Besoin à la commune initial'!F346</f>
        <v>0</v>
      </c>
      <c r="U346">
        <f>H346-'Besoin à la commune initial'!G346</f>
        <v>0</v>
      </c>
      <c r="V346">
        <f>I346-'Besoin à la commune initial'!H346</f>
        <v>0</v>
      </c>
    </row>
    <row r="347" spans="1:22" x14ac:dyDescent="0.35">
      <c r="B347" t="s">
        <v>7</v>
      </c>
      <c r="C347" t="s">
        <v>207</v>
      </c>
      <c r="D347" t="s">
        <v>13</v>
      </c>
      <c r="E347" t="s">
        <v>735</v>
      </c>
      <c r="F347" s="9" t="s">
        <v>736</v>
      </c>
      <c r="G347" s="4">
        <f t="shared" si="12"/>
        <v>0</v>
      </c>
      <c r="H347" s="1">
        <v>0</v>
      </c>
      <c r="I347" s="10">
        <v>0</v>
      </c>
      <c r="J347" s="4">
        <f t="shared" si="13"/>
        <v>1</v>
      </c>
      <c r="K347" s="1">
        <v>1</v>
      </c>
      <c r="L347" s="27">
        <v>0</v>
      </c>
      <c r="M347" s="38"/>
      <c r="P347" s="9"/>
      <c r="S347" s="9"/>
      <c r="T347">
        <f>G347-'Besoin à la commune initial'!F347</f>
        <v>0</v>
      </c>
      <c r="U347">
        <f>H347-'Besoin à la commune initial'!G347</f>
        <v>0</v>
      </c>
      <c r="V347">
        <f>I347-'Besoin à la commune initial'!H347</f>
        <v>0</v>
      </c>
    </row>
    <row r="348" spans="1:22" x14ac:dyDescent="0.35">
      <c r="B348" t="s">
        <v>7</v>
      </c>
      <c r="C348" t="s">
        <v>32</v>
      </c>
      <c r="D348" t="s">
        <v>24</v>
      </c>
      <c r="E348" t="s">
        <v>737</v>
      </c>
      <c r="F348" s="9" t="s">
        <v>738</v>
      </c>
      <c r="G348" s="4">
        <f t="shared" si="12"/>
        <v>2</v>
      </c>
      <c r="H348" s="1">
        <v>2</v>
      </c>
      <c r="I348" s="10">
        <v>0</v>
      </c>
      <c r="J348" s="4">
        <f t="shared" si="13"/>
        <v>6</v>
      </c>
      <c r="K348" s="1">
        <v>6</v>
      </c>
      <c r="L348" s="27">
        <v>0</v>
      </c>
      <c r="M348" s="38"/>
      <c r="P348" s="9"/>
      <c r="S348" s="9"/>
      <c r="T348">
        <f>G348-'Besoin à la commune initial'!F348</f>
        <v>0</v>
      </c>
      <c r="U348">
        <f>H348-'Besoin à la commune initial'!G348</f>
        <v>0</v>
      </c>
      <c r="V348">
        <f>I348-'Besoin à la commune initial'!H348</f>
        <v>0</v>
      </c>
    </row>
    <row r="349" spans="1:22" x14ac:dyDescent="0.35">
      <c r="A349" s="15" t="s">
        <v>1322</v>
      </c>
      <c r="B349" s="15" t="s">
        <v>7</v>
      </c>
      <c r="C349" s="15" t="s">
        <v>25</v>
      </c>
      <c r="D349" s="15" t="s">
        <v>8</v>
      </c>
      <c r="E349" s="15" t="s">
        <v>739</v>
      </c>
      <c r="F349" s="22" t="s">
        <v>740</v>
      </c>
      <c r="G349" s="16">
        <f t="shared" si="12"/>
        <v>4</v>
      </c>
      <c r="H349" s="17">
        <v>4</v>
      </c>
      <c r="I349" s="18">
        <v>0</v>
      </c>
      <c r="J349" s="16">
        <f t="shared" si="13"/>
        <v>4</v>
      </c>
      <c r="K349" s="17">
        <v>4</v>
      </c>
      <c r="L349" s="29">
        <v>0</v>
      </c>
      <c r="M349" s="40"/>
      <c r="N349" s="15" t="s">
        <v>1326</v>
      </c>
      <c r="O349" s="15" t="s">
        <v>1292</v>
      </c>
      <c r="P349" s="22" t="s">
        <v>1327</v>
      </c>
      <c r="Q349" s="15"/>
      <c r="R349" s="15"/>
      <c r="S349" s="22"/>
      <c r="T349" s="15">
        <f>G349-'Besoin à la commune initial'!F349</f>
        <v>4</v>
      </c>
      <c r="U349" s="15">
        <f>H349-'Besoin à la commune initial'!G349</f>
        <v>4</v>
      </c>
      <c r="V349" s="15">
        <f>I349-'Besoin à la commune initial'!H349</f>
        <v>0</v>
      </c>
    </row>
    <row r="350" spans="1:22" x14ac:dyDescent="0.35">
      <c r="B350" t="s">
        <v>7</v>
      </c>
      <c r="C350" t="s">
        <v>140</v>
      </c>
      <c r="D350" t="s">
        <v>16</v>
      </c>
      <c r="E350" t="s">
        <v>741</v>
      </c>
      <c r="F350" s="9" t="s">
        <v>742</v>
      </c>
      <c r="G350" s="4">
        <f t="shared" si="12"/>
        <v>1</v>
      </c>
      <c r="H350" s="1">
        <v>1</v>
      </c>
      <c r="I350" s="10">
        <v>0</v>
      </c>
      <c r="J350" s="4">
        <f t="shared" si="13"/>
        <v>2</v>
      </c>
      <c r="K350" s="1">
        <v>2</v>
      </c>
      <c r="L350" s="27">
        <v>0</v>
      </c>
      <c r="M350" s="38"/>
      <c r="P350" s="9"/>
      <c r="S350" s="9"/>
      <c r="T350">
        <f>G350-'Besoin à la commune initial'!F350</f>
        <v>0</v>
      </c>
      <c r="U350">
        <f>H350-'Besoin à la commune initial'!G350</f>
        <v>0</v>
      </c>
      <c r="V350">
        <f>I350-'Besoin à la commune initial'!H350</f>
        <v>0</v>
      </c>
    </row>
    <row r="351" spans="1:22" x14ac:dyDescent="0.35">
      <c r="B351" t="s">
        <v>7</v>
      </c>
      <c r="C351" t="s">
        <v>96</v>
      </c>
      <c r="D351" t="s">
        <v>19</v>
      </c>
      <c r="E351" t="s">
        <v>743</v>
      </c>
      <c r="F351" s="9" t="s">
        <v>744</v>
      </c>
      <c r="G351" s="4">
        <f t="shared" si="12"/>
        <v>0</v>
      </c>
      <c r="H351" s="1">
        <v>0</v>
      </c>
      <c r="I351" s="10">
        <v>0</v>
      </c>
      <c r="J351" s="4">
        <f t="shared" si="13"/>
        <v>1</v>
      </c>
      <c r="K351" s="1">
        <v>1</v>
      </c>
      <c r="L351" s="27">
        <v>0</v>
      </c>
      <c r="M351" s="38"/>
      <c r="P351" s="9"/>
      <c r="S351" s="9"/>
      <c r="T351">
        <f>G351-'Besoin à la commune initial'!F351</f>
        <v>0</v>
      </c>
      <c r="U351">
        <f>H351-'Besoin à la commune initial'!G351</f>
        <v>0</v>
      </c>
      <c r="V351">
        <f>I351-'Besoin à la commune initial'!H351</f>
        <v>0</v>
      </c>
    </row>
    <row r="352" spans="1:22" x14ac:dyDescent="0.35">
      <c r="B352" t="s">
        <v>7</v>
      </c>
      <c r="C352" t="s">
        <v>35</v>
      </c>
      <c r="D352" t="s">
        <v>14</v>
      </c>
      <c r="E352" t="s">
        <v>745</v>
      </c>
      <c r="F352" s="9" t="s">
        <v>746</v>
      </c>
      <c r="G352" s="4">
        <f t="shared" si="12"/>
        <v>0</v>
      </c>
      <c r="H352" s="1">
        <v>0</v>
      </c>
      <c r="I352" s="10">
        <v>0</v>
      </c>
      <c r="J352" s="4">
        <f t="shared" si="13"/>
        <v>1</v>
      </c>
      <c r="K352" s="1">
        <v>1</v>
      </c>
      <c r="L352" s="27">
        <v>0</v>
      </c>
      <c r="M352" s="38"/>
      <c r="P352" s="9"/>
      <c r="S352" s="9"/>
      <c r="T352">
        <f>G352-'Besoin à la commune initial'!F352</f>
        <v>0</v>
      </c>
      <c r="U352">
        <f>H352-'Besoin à la commune initial'!G352</f>
        <v>0</v>
      </c>
      <c r="V352">
        <f>I352-'Besoin à la commune initial'!H352</f>
        <v>0</v>
      </c>
    </row>
    <row r="353" spans="1:22" x14ac:dyDescent="0.35">
      <c r="B353" t="s">
        <v>7</v>
      </c>
      <c r="C353" t="s">
        <v>73</v>
      </c>
      <c r="D353" t="s">
        <v>17</v>
      </c>
      <c r="E353" t="s">
        <v>747</v>
      </c>
      <c r="F353" s="9" t="s">
        <v>748</v>
      </c>
      <c r="G353" s="4">
        <f t="shared" si="12"/>
        <v>4</v>
      </c>
      <c r="H353" s="1">
        <v>4</v>
      </c>
      <c r="I353" s="10">
        <v>0</v>
      </c>
      <c r="J353" s="4">
        <f t="shared" si="13"/>
        <v>10</v>
      </c>
      <c r="K353" s="1">
        <v>10</v>
      </c>
      <c r="L353" s="27">
        <v>0</v>
      </c>
      <c r="M353" s="38"/>
      <c r="P353" s="9"/>
      <c r="S353" s="9"/>
      <c r="T353">
        <f>G353-'Besoin à la commune initial'!F353</f>
        <v>0</v>
      </c>
      <c r="U353">
        <f>H353-'Besoin à la commune initial'!G353</f>
        <v>0</v>
      </c>
      <c r="V353">
        <f>I353-'Besoin à la commune initial'!H353</f>
        <v>0</v>
      </c>
    </row>
    <row r="354" spans="1:22" x14ac:dyDescent="0.35">
      <c r="A354" s="15" t="s">
        <v>1259</v>
      </c>
      <c r="B354" s="15" t="s">
        <v>7</v>
      </c>
      <c r="C354" s="15" t="s">
        <v>195</v>
      </c>
      <c r="D354" s="15" t="s">
        <v>15</v>
      </c>
      <c r="E354" s="15" t="s">
        <v>749</v>
      </c>
      <c r="F354" s="22" t="s">
        <v>750</v>
      </c>
      <c r="G354" s="16">
        <f t="shared" si="12"/>
        <v>3</v>
      </c>
      <c r="H354" s="17">
        <v>3</v>
      </c>
      <c r="I354" s="18">
        <v>0</v>
      </c>
      <c r="J354" s="16">
        <f t="shared" si="13"/>
        <v>4</v>
      </c>
      <c r="K354" s="17">
        <v>4</v>
      </c>
      <c r="L354" s="29">
        <v>0</v>
      </c>
      <c r="M354" s="38"/>
      <c r="N354" s="15" t="s">
        <v>1335</v>
      </c>
      <c r="O354" s="15" t="s">
        <v>1292</v>
      </c>
      <c r="P354" s="22" t="s">
        <v>1336</v>
      </c>
      <c r="S354" s="9"/>
      <c r="T354">
        <f>G354-'Besoin à la commune initial'!F354</f>
        <v>2</v>
      </c>
      <c r="U354">
        <f>H354-'Besoin à la commune initial'!G354</f>
        <v>2</v>
      </c>
      <c r="V354">
        <f>I354-'Besoin à la commune initial'!H354</f>
        <v>0</v>
      </c>
    </row>
    <row r="355" spans="1:22" x14ac:dyDescent="0.35">
      <c r="B355" t="s">
        <v>7</v>
      </c>
      <c r="C355" t="s">
        <v>140</v>
      </c>
      <c r="D355" t="s">
        <v>16</v>
      </c>
      <c r="E355" t="s">
        <v>751</v>
      </c>
      <c r="F355" s="9" t="s">
        <v>752</v>
      </c>
      <c r="G355" s="4">
        <f t="shared" si="12"/>
        <v>0</v>
      </c>
      <c r="H355" s="1">
        <v>0</v>
      </c>
      <c r="I355" s="10">
        <v>0</v>
      </c>
      <c r="J355" s="4">
        <f t="shared" si="13"/>
        <v>0</v>
      </c>
      <c r="K355" s="1">
        <v>0</v>
      </c>
      <c r="L355" s="27">
        <v>0</v>
      </c>
      <c r="M355" s="38"/>
      <c r="P355" s="9"/>
      <c r="S355" s="9"/>
      <c r="T355">
        <f>G355-'Besoin à la commune initial'!F355</f>
        <v>0</v>
      </c>
      <c r="U355">
        <f>H355-'Besoin à la commune initial'!G355</f>
        <v>0</v>
      </c>
      <c r="V355">
        <f>I355-'Besoin à la commune initial'!H355</f>
        <v>0</v>
      </c>
    </row>
    <row r="356" spans="1:22" x14ac:dyDescent="0.35">
      <c r="B356" t="s">
        <v>7</v>
      </c>
      <c r="C356" t="s">
        <v>35</v>
      </c>
      <c r="D356" t="s">
        <v>14</v>
      </c>
      <c r="E356" t="s">
        <v>753</v>
      </c>
      <c r="F356" s="9" t="s">
        <v>754</v>
      </c>
      <c r="G356" s="4">
        <f t="shared" si="12"/>
        <v>12</v>
      </c>
      <c r="H356" s="1">
        <v>12</v>
      </c>
      <c r="I356" s="10">
        <v>0</v>
      </c>
      <c r="J356" s="4">
        <f t="shared" si="13"/>
        <v>35</v>
      </c>
      <c r="K356" s="1">
        <v>35</v>
      </c>
      <c r="L356" s="27">
        <v>0</v>
      </c>
      <c r="M356" s="38"/>
      <c r="P356" s="9"/>
      <c r="S356" s="9"/>
      <c r="T356">
        <f>G356-'Besoin à la commune initial'!F356</f>
        <v>0</v>
      </c>
      <c r="U356">
        <f>H356-'Besoin à la commune initial'!G356</f>
        <v>0</v>
      </c>
      <c r="V356">
        <f>I356-'Besoin à la commune initial'!H356</f>
        <v>0</v>
      </c>
    </row>
    <row r="357" spans="1:22" x14ac:dyDescent="0.35">
      <c r="B357" t="s">
        <v>7</v>
      </c>
      <c r="C357" t="s">
        <v>73</v>
      </c>
      <c r="D357" t="s">
        <v>17</v>
      </c>
      <c r="E357" t="s">
        <v>755</v>
      </c>
      <c r="F357" s="9" t="s">
        <v>756</v>
      </c>
      <c r="G357" s="4">
        <f t="shared" si="12"/>
        <v>0</v>
      </c>
      <c r="H357" s="1">
        <v>0</v>
      </c>
      <c r="I357" s="10">
        <v>0</v>
      </c>
      <c r="J357" s="4">
        <f t="shared" si="13"/>
        <v>1</v>
      </c>
      <c r="K357" s="1">
        <v>1</v>
      </c>
      <c r="L357" s="27">
        <v>0</v>
      </c>
      <c r="M357" s="38"/>
      <c r="P357" s="9"/>
      <c r="S357" s="9"/>
      <c r="T357">
        <f>G357-'Besoin à la commune initial'!F357</f>
        <v>0</v>
      </c>
      <c r="U357">
        <f>H357-'Besoin à la commune initial'!G357</f>
        <v>0</v>
      </c>
      <c r="V357">
        <f>I357-'Besoin à la commune initial'!H357</f>
        <v>0</v>
      </c>
    </row>
    <row r="358" spans="1:22" x14ac:dyDescent="0.35">
      <c r="A358" t="s">
        <v>1259</v>
      </c>
      <c r="B358" s="15" t="s">
        <v>7</v>
      </c>
      <c r="C358" s="15" t="s">
        <v>25</v>
      </c>
      <c r="D358" s="15" t="s">
        <v>8</v>
      </c>
      <c r="E358" s="15" t="s">
        <v>757</v>
      </c>
      <c r="F358" s="22" t="s">
        <v>758</v>
      </c>
      <c r="G358" s="16">
        <f t="shared" si="12"/>
        <v>13</v>
      </c>
      <c r="H358" s="17">
        <v>11</v>
      </c>
      <c r="I358" s="18">
        <v>2</v>
      </c>
      <c r="J358" s="16">
        <f t="shared" si="13"/>
        <v>26</v>
      </c>
      <c r="K358" s="17">
        <v>24</v>
      </c>
      <c r="L358" s="29">
        <v>2</v>
      </c>
      <c r="M358" s="38"/>
      <c r="N358" s="15" t="s">
        <v>1267</v>
      </c>
      <c r="O358" s="15" t="s">
        <v>1292</v>
      </c>
      <c r="P358" s="22" t="s">
        <v>1310</v>
      </c>
      <c r="Q358" s="15"/>
      <c r="R358" s="15"/>
      <c r="S358" s="22"/>
      <c r="T358" s="15">
        <f>G358-'Besoin à la commune initial'!F358</f>
        <v>2</v>
      </c>
      <c r="U358" s="15">
        <f>H358-'Besoin à la commune initial'!G358</f>
        <v>0</v>
      </c>
      <c r="V358" s="15">
        <f>I358-'Besoin à la commune initial'!H358</f>
        <v>2</v>
      </c>
    </row>
    <row r="359" spans="1:22" x14ac:dyDescent="0.35">
      <c r="B359" t="s">
        <v>7</v>
      </c>
      <c r="C359" t="s">
        <v>123</v>
      </c>
      <c r="D359" t="s">
        <v>11</v>
      </c>
      <c r="E359" t="s">
        <v>759</v>
      </c>
      <c r="F359" s="9" t="s">
        <v>760</v>
      </c>
      <c r="G359" s="4">
        <f t="shared" si="12"/>
        <v>0</v>
      </c>
      <c r="H359" s="1">
        <v>0</v>
      </c>
      <c r="I359" s="10">
        <v>0</v>
      </c>
      <c r="J359" s="4">
        <f t="shared" si="13"/>
        <v>2</v>
      </c>
      <c r="K359" s="1">
        <v>2</v>
      </c>
      <c r="L359" s="27">
        <v>0</v>
      </c>
      <c r="M359" s="38"/>
      <c r="P359" s="9"/>
      <c r="S359" s="9"/>
      <c r="T359">
        <f>G359-'Besoin à la commune initial'!F359</f>
        <v>0</v>
      </c>
      <c r="U359">
        <f>H359-'Besoin à la commune initial'!G359</f>
        <v>0</v>
      </c>
      <c r="V359">
        <f>I359-'Besoin à la commune initial'!H359</f>
        <v>0</v>
      </c>
    </row>
    <row r="360" spans="1:22" x14ac:dyDescent="0.35">
      <c r="B360" t="s">
        <v>7</v>
      </c>
      <c r="C360" t="s">
        <v>140</v>
      </c>
      <c r="D360" t="s">
        <v>16</v>
      </c>
      <c r="E360" t="s">
        <v>761</v>
      </c>
      <c r="F360" s="9" t="s">
        <v>762</v>
      </c>
      <c r="G360" s="4">
        <f t="shared" si="12"/>
        <v>1</v>
      </c>
      <c r="H360" s="1">
        <v>1</v>
      </c>
      <c r="I360" s="10">
        <v>0</v>
      </c>
      <c r="J360" s="4">
        <f t="shared" si="13"/>
        <v>5</v>
      </c>
      <c r="K360" s="1">
        <v>5</v>
      </c>
      <c r="L360" s="27">
        <v>0</v>
      </c>
      <c r="M360" s="38"/>
      <c r="P360" s="9"/>
      <c r="S360" s="9"/>
      <c r="T360">
        <f>G360-'Besoin à la commune initial'!F360</f>
        <v>0</v>
      </c>
      <c r="U360">
        <f>H360-'Besoin à la commune initial'!G360</f>
        <v>0</v>
      </c>
      <c r="V360">
        <f>I360-'Besoin à la commune initial'!H360</f>
        <v>0</v>
      </c>
    </row>
    <row r="361" spans="1:22" x14ac:dyDescent="0.35">
      <c r="B361" t="s">
        <v>7</v>
      </c>
      <c r="C361" t="s">
        <v>204</v>
      </c>
      <c r="D361" t="s">
        <v>23</v>
      </c>
      <c r="E361" t="s">
        <v>763</v>
      </c>
      <c r="F361" s="9" t="s">
        <v>764</v>
      </c>
      <c r="G361" s="4">
        <f t="shared" si="12"/>
        <v>0</v>
      </c>
      <c r="H361" s="1">
        <v>0</v>
      </c>
      <c r="I361" s="10">
        <v>0</v>
      </c>
      <c r="J361" s="4">
        <f t="shared" si="13"/>
        <v>1</v>
      </c>
      <c r="K361" s="1">
        <v>1</v>
      </c>
      <c r="L361" s="27">
        <v>0</v>
      </c>
      <c r="M361" s="38"/>
      <c r="P361" s="9"/>
      <c r="S361" s="9"/>
      <c r="T361">
        <f>G361-'Besoin à la commune initial'!F361</f>
        <v>0</v>
      </c>
      <c r="U361">
        <f>H361-'Besoin à la commune initial'!G361</f>
        <v>0</v>
      </c>
      <c r="V361">
        <f>I361-'Besoin à la commune initial'!H361</f>
        <v>0</v>
      </c>
    </row>
    <row r="362" spans="1:22" x14ac:dyDescent="0.35">
      <c r="B362" t="s">
        <v>7</v>
      </c>
      <c r="C362" t="s">
        <v>32</v>
      </c>
      <c r="D362" t="s">
        <v>24</v>
      </c>
      <c r="E362" t="s">
        <v>765</v>
      </c>
      <c r="F362" s="9" t="s">
        <v>766</v>
      </c>
      <c r="G362" s="4">
        <f t="shared" si="12"/>
        <v>0</v>
      </c>
      <c r="H362" s="1">
        <v>0</v>
      </c>
      <c r="I362" s="10">
        <v>0</v>
      </c>
      <c r="J362" s="4">
        <f t="shared" si="13"/>
        <v>1</v>
      </c>
      <c r="K362" s="1">
        <v>1</v>
      </c>
      <c r="L362" s="27">
        <v>0</v>
      </c>
      <c r="M362" s="38"/>
      <c r="P362" s="9"/>
      <c r="S362" s="9"/>
      <c r="T362">
        <f>G362-'Besoin à la commune initial'!F362</f>
        <v>0</v>
      </c>
      <c r="U362">
        <f>H362-'Besoin à la commune initial'!G362</f>
        <v>0</v>
      </c>
      <c r="V362">
        <f>I362-'Besoin à la commune initial'!H362</f>
        <v>0</v>
      </c>
    </row>
    <row r="363" spans="1:22" x14ac:dyDescent="0.35">
      <c r="B363" t="s">
        <v>7</v>
      </c>
      <c r="C363" t="s">
        <v>32</v>
      </c>
      <c r="D363" t="s">
        <v>24</v>
      </c>
      <c r="E363" t="s">
        <v>767</v>
      </c>
      <c r="F363" s="9" t="s">
        <v>768</v>
      </c>
      <c r="G363" s="4">
        <f t="shared" si="12"/>
        <v>2</v>
      </c>
      <c r="H363" s="1">
        <v>1</v>
      </c>
      <c r="I363" s="10">
        <v>1</v>
      </c>
      <c r="J363" s="4">
        <f t="shared" si="13"/>
        <v>5</v>
      </c>
      <c r="K363" s="1">
        <v>2</v>
      </c>
      <c r="L363" s="27">
        <v>3</v>
      </c>
      <c r="M363" s="38"/>
      <c r="P363" s="9"/>
      <c r="S363" s="9"/>
      <c r="T363">
        <f>G363-'Besoin à la commune initial'!F363</f>
        <v>0</v>
      </c>
      <c r="U363">
        <f>H363-'Besoin à la commune initial'!G363</f>
        <v>0</v>
      </c>
      <c r="V363">
        <f>I363-'Besoin à la commune initial'!H363</f>
        <v>0</v>
      </c>
    </row>
    <row r="364" spans="1:22" x14ac:dyDescent="0.35">
      <c r="A364" t="s">
        <v>1258</v>
      </c>
      <c r="B364" s="15" t="s">
        <v>7</v>
      </c>
      <c r="C364" s="15" t="s">
        <v>161</v>
      </c>
      <c r="D364" s="15" t="s">
        <v>162</v>
      </c>
      <c r="E364" s="15" t="s">
        <v>769</v>
      </c>
      <c r="F364" s="22" t="s">
        <v>770</v>
      </c>
      <c r="G364" s="16">
        <f t="shared" si="12"/>
        <v>2</v>
      </c>
      <c r="H364" s="17">
        <v>2</v>
      </c>
      <c r="I364" s="18">
        <v>0</v>
      </c>
      <c r="J364" s="16">
        <f t="shared" si="13"/>
        <v>4</v>
      </c>
      <c r="K364" s="17">
        <v>4</v>
      </c>
      <c r="L364" s="29">
        <v>0</v>
      </c>
      <c r="M364" s="38"/>
      <c r="N364" s="15" t="s">
        <v>1251</v>
      </c>
      <c r="O364" s="15" t="s">
        <v>1292</v>
      </c>
      <c r="P364" s="22" t="s">
        <v>1296</v>
      </c>
      <c r="Q364" s="15"/>
      <c r="R364" s="15"/>
      <c r="S364" s="22"/>
      <c r="T364" s="15">
        <f>G364-'Besoin à la commune initial'!F364</f>
        <v>1</v>
      </c>
      <c r="U364" s="15">
        <f>H364-'Besoin à la commune initial'!G364</f>
        <v>1</v>
      </c>
      <c r="V364" s="15">
        <f>I364-'Besoin à la commune initial'!H364</f>
        <v>0</v>
      </c>
    </row>
    <row r="365" spans="1:22" x14ac:dyDescent="0.35">
      <c r="B365" t="s">
        <v>7</v>
      </c>
      <c r="C365" t="s">
        <v>195</v>
      </c>
      <c r="D365" t="s">
        <v>15</v>
      </c>
      <c r="E365" t="s">
        <v>771</v>
      </c>
      <c r="F365" s="9" t="s">
        <v>772</v>
      </c>
      <c r="G365" s="4">
        <f t="shared" si="12"/>
        <v>0</v>
      </c>
      <c r="H365" s="1">
        <v>0</v>
      </c>
      <c r="I365" s="10">
        <v>0</v>
      </c>
      <c r="J365" s="4">
        <f t="shared" si="13"/>
        <v>0</v>
      </c>
      <c r="K365" s="1">
        <v>0</v>
      </c>
      <c r="L365" s="27">
        <v>0</v>
      </c>
      <c r="M365" s="38"/>
      <c r="P365" s="9"/>
      <c r="S365" s="9"/>
      <c r="T365">
        <f>G365-'Besoin à la commune initial'!F365</f>
        <v>0</v>
      </c>
      <c r="U365">
        <f>H365-'Besoin à la commune initial'!G365</f>
        <v>0</v>
      </c>
      <c r="V365">
        <f>I365-'Besoin à la commune initial'!H365</f>
        <v>0</v>
      </c>
    </row>
    <row r="366" spans="1:22" x14ac:dyDescent="0.35">
      <c r="B366" t="s">
        <v>7</v>
      </c>
      <c r="C366" t="s">
        <v>123</v>
      </c>
      <c r="D366" t="s">
        <v>11</v>
      </c>
      <c r="E366" t="s">
        <v>773</v>
      </c>
      <c r="F366" s="9" t="s">
        <v>774</v>
      </c>
      <c r="G366" s="4">
        <f t="shared" si="12"/>
        <v>1</v>
      </c>
      <c r="H366" s="1">
        <v>1</v>
      </c>
      <c r="I366" s="10">
        <v>0</v>
      </c>
      <c r="J366" s="4">
        <f t="shared" si="13"/>
        <v>3</v>
      </c>
      <c r="K366" s="1">
        <v>3</v>
      </c>
      <c r="L366" s="27">
        <v>0</v>
      </c>
      <c r="M366" s="38"/>
      <c r="P366" s="9"/>
      <c r="S366" s="9"/>
      <c r="T366">
        <f>G366-'Besoin à la commune initial'!F366</f>
        <v>0</v>
      </c>
      <c r="U366">
        <f>H366-'Besoin à la commune initial'!G366</f>
        <v>0</v>
      </c>
      <c r="V366">
        <f>I366-'Besoin à la commune initial'!H366</f>
        <v>0</v>
      </c>
    </row>
    <row r="367" spans="1:22" x14ac:dyDescent="0.35">
      <c r="B367" t="s">
        <v>7</v>
      </c>
      <c r="C367" t="s">
        <v>140</v>
      </c>
      <c r="D367" t="s">
        <v>16</v>
      </c>
      <c r="E367" t="s">
        <v>775</v>
      </c>
      <c r="F367" s="9" t="s">
        <v>776</v>
      </c>
      <c r="G367" s="4">
        <f t="shared" si="12"/>
        <v>0</v>
      </c>
      <c r="H367" s="1">
        <v>0</v>
      </c>
      <c r="I367" s="10">
        <v>0</v>
      </c>
      <c r="J367" s="4">
        <f t="shared" si="13"/>
        <v>1</v>
      </c>
      <c r="K367" s="1">
        <v>1</v>
      </c>
      <c r="L367" s="27">
        <v>0</v>
      </c>
      <c r="M367" s="38"/>
      <c r="P367" s="9"/>
      <c r="S367" s="9"/>
      <c r="T367">
        <f>G367-'Besoin à la commune initial'!F367</f>
        <v>0</v>
      </c>
      <c r="U367">
        <f>H367-'Besoin à la commune initial'!G367</f>
        <v>0</v>
      </c>
      <c r="V367">
        <f>I367-'Besoin à la commune initial'!H367</f>
        <v>0</v>
      </c>
    </row>
    <row r="368" spans="1:22" x14ac:dyDescent="0.35">
      <c r="B368" t="s">
        <v>7</v>
      </c>
      <c r="C368" t="s">
        <v>68</v>
      </c>
      <c r="D368" t="s">
        <v>20</v>
      </c>
      <c r="E368" t="s">
        <v>777</v>
      </c>
      <c r="F368" s="9" t="s">
        <v>778</v>
      </c>
      <c r="G368" s="4">
        <f t="shared" si="12"/>
        <v>0</v>
      </c>
      <c r="H368" s="1">
        <v>0</v>
      </c>
      <c r="I368" s="10">
        <v>0</v>
      </c>
      <c r="J368" s="4">
        <f t="shared" si="13"/>
        <v>1</v>
      </c>
      <c r="K368" s="1">
        <v>0</v>
      </c>
      <c r="L368" s="27">
        <v>1</v>
      </c>
      <c r="M368" s="38"/>
      <c r="P368" s="9"/>
      <c r="S368" s="9"/>
      <c r="T368">
        <f>G368-'Besoin à la commune initial'!F368</f>
        <v>0</v>
      </c>
      <c r="U368">
        <f>H368-'Besoin à la commune initial'!G368</f>
        <v>0</v>
      </c>
      <c r="V368">
        <f>I368-'Besoin à la commune initial'!H368</f>
        <v>0</v>
      </c>
    </row>
    <row r="369" spans="1:22" x14ac:dyDescent="0.35">
      <c r="B369" t="s">
        <v>7</v>
      </c>
      <c r="C369" t="s">
        <v>161</v>
      </c>
      <c r="D369" t="s">
        <v>162</v>
      </c>
      <c r="E369" t="s">
        <v>779</v>
      </c>
      <c r="F369" s="9" t="s">
        <v>780</v>
      </c>
      <c r="G369" s="4">
        <f t="shared" si="12"/>
        <v>0</v>
      </c>
      <c r="H369" s="1">
        <v>0</v>
      </c>
      <c r="I369" s="10">
        <v>0</v>
      </c>
      <c r="J369" s="4">
        <f t="shared" si="13"/>
        <v>1</v>
      </c>
      <c r="K369" s="1">
        <v>1</v>
      </c>
      <c r="L369" s="27">
        <v>0</v>
      </c>
      <c r="M369" s="38"/>
      <c r="P369" s="9"/>
      <c r="S369" s="9"/>
      <c r="T369">
        <f>G369-'Besoin à la commune initial'!F369</f>
        <v>0</v>
      </c>
      <c r="U369">
        <f>H369-'Besoin à la commune initial'!G369</f>
        <v>0</v>
      </c>
      <c r="V369">
        <f>I369-'Besoin à la commune initial'!H369</f>
        <v>0</v>
      </c>
    </row>
    <row r="370" spans="1:22" x14ac:dyDescent="0.35">
      <c r="B370" t="s">
        <v>7</v>
      </c>
      <c r="C370" t="s">
        <v>140</v>
      </c>
      <c r="D370" t="s">
        <v>16</v>
      </c>
      <c r="E370" t="s">
        <v>781</v>
      </c>
      <c r="F370" s="9" t="s">
        <v>782</v>
      </c>
      <c r="G370" s="4">
        <f t="shared" si="12"/>
        <v>2</v>
      </c>
      <c r="H370" s="1">
        <v>2</v>
      </c>
      <c r="I370" s="10">
        <v>0</v>
      </c>
      <c r="J370" s="4">
        <f t="shared" si="13"/>
        <v>6</v>
      </c>
      <c r="K370" s="1">
        <v>6</v>
      </c>
      <c r="L370" s="27">
        <v>0</v>
      </c>
      <c r="M370" s="38"/>
      <c r="P370" s="9"/>
      <c r="S370" s="9"/>
      <c r="T370">
        <f>G370-'Besoin à la commune initial'!F370</f>
        <v>0</v>
      </c>
      <c r="U370">
        <f>H370-'Besoin à la commune initial'!G370</f>
        <v>0</v>
      </c>
      <c r="V370">
        <f>I370-'Besoin à la commune initial'!H370</f>
        <v>0</v>
      </c>
    </row>
    <row r="371" spans="1:22" x14ac:dyDescent="0.35">
      <c r="B371" t="s">
        <v>7</v>
      </c>
      <c r="C371" t="s">
        <v>204</v>
      </c>
      <c r="D371" t="s">
        <v>23</v>
      </c>
      <c r="E371" t="s">
        <v>783</v>
      </c>
      <c r="F371" s="9" t="s">
        <v>784</v>
      </c>
      <c r="G371" s="4">
        <f t="shared" si="12"/>
        <v>0</v>
      </c>
      <c r="H371" s="1">
        <v>0</v>
      </c>
      <c r="I371" s="10">
        <v>0</v>
      </c>
      <c r="J371" s="4">
        <f t="shared" si="13"/>
        <v>0</v>
      </c>
      <c r="K371" s="1">
        <v>0</v>
      </c>
      <c r="L371" s="27">
        <v>0</v>
      </c>
      <c r="M371" s="38"/>
      <c r="P371" s="9"/>
      <c r="S371" s="9"/>
      <c r="T371">
        <f>G371-'Besoin à la commune initial'!F371</f>
        <v>0</v>
      </c>
      <c r="U371">
        <f>H371-'Besoin à la commune initial'!G371</f>
        <v>0</v>
      </c>
      <c r="V371">
        <f>I371-'Besoin à la commune initial'!H371</f>
        <v>0</v>
      </c>
    </row>
    <row r="372" spans="1:22" x14ac:dyDescent="0.35">
      <c r="B372" t="s">
        <v>7</v>
      </c>
      <c r="C372" t="s">
        <v>73</v>
      </c>
      <c r="D372" t="s">
        <v>17</v>
      </c>
      <c r="E372" t="s">
        <v>785</v>
      </c>
      <c r="F372" s="9" t="s">
        <v>786</v>
      </c>
      <c r="G372" s="4">
        <f t="shared" si="12"/>
        <v>0</v>
      </c>
      <c r="H372" s="1">
        <v>0</v>
      </c>
      <c r="I372" s="10">
        <v>0</v>
      </c>
      <c r="J372" s="4">
        <f t="shared" si="13"/>
        <v>1</v>
      </c>
      <c r="K372" s="1">
        <v>1</v>
      </c>
      <c r="L372" s="27">
        <v>0</v>
      </c>
      <c r="M372" s="38"/>
      <c r="P372" s="9"/>
      <c r="S372" s="9"/>
      <c r="T372">
        <f>G372-'Besoin à la commune initial'!F372</f>
        <v>0</v>
      </c>
      <c r="U372">
        <f>H372-'Besoin à la commune initial'!G372</f>
        <v>0</v>
      </c>
      <c r="V372">
        <f>I372-'Besoin à la commune initial'!H372</f>
        <v>0</v>
      </c>
    </row>
    <row r="373" spans="1:22" x14ac:dyDescent="0.35">
      <c r="B373" t="s">
        <v>7</v>
      </c>
      <c r="C373" t="s">
        <v>54</v>
      </c>
      <c r="D373" t="s">
        <v>12</v>
      </c>
      <c r="E373" t="s">
        <v>787</v>
      </c>
      <c r="F373" s="9" t="s">
        <v>788</v>
      </c>
      <c r="G373" s="4">
        <f t="shared" si="12"/>
        <v>0</v>
      </c>
      <c r="H373" s="1">
        <v>0</v>
      </c>
      <c r="I373" s="10">
        <v>0</v>
      </c>
      <c r="J373" s="4">
        <f t="shared" si="13"/>
        <v>0</v>
      </c>
      <c r="K373" s="1">
        <v>0</v>
      </c>
      <c r="L373" s="27">
        <v>0</v>
      </c>
      <c r="M373" s="38"/>
      <c r="P373" s="9"/>
      <c r="S373" s="9"/>
      <c r="T373">
        <f>G373-'Besoin à la commune initial'!F373</f>
        <v>0</v>
      </c>
      <c r="U373">
        <f>H373-'Besoin à la commune initial'!G373</f>
        <v>0</v>
      </c>
      <c r="V373">
        <f>I373-'Besoin à la commune initial'!H373</f>
        <v>0</v>
      </c>
    </row>
    <row r="374" spans="1:22" x14ac:dyDescent="0.35">
      <c r="B374" t="s">
        <v>7</v>
      </c>
      <c r="C374" t="s">
        <v>35</v>
      </c>
      <c r="D374" t="s">
        <v>14</v>
      </c>
      <c r="E374" t="s">
        <v>789</v>
      </c>
      <c r="F374" s="9" t="s">
        <v>790</v>
      </c>
      <c r="G374" s="4">
        <f t="shared" si="12"/>
        <v>2</v>
      </c>
      <c r="H374" s="1">
        <v>2</v>
      </c>
      <c r="I374" s="10">
        <v>0</v>
      </c>
      <c r="J374" s="4">
        <f t="shared" si="13"/>
        <v>8</v>
      </c>
      <c r="K374" s="1">
        <v>8</v>
      </c>
      <c r="L374" s="27">
        <v>0</v>
      </c>
      <c r="M374" s="38"/>
      <c r="P374" s="9"/>
      <c r="S374" s="9"/>
      <c r="T374">
        <f>G374-'Besoin à la commune initial'!F374</f>
        <v>0</v>
      </c>
      <c r="U374">
        <f>H374-'Besoin à la commune initial'!G374</f>
        <v>0</v>
      </c>
      <c r="V374">
        <f>I374-'Besoin à la commune initial'!H374</f>
        <v>0</v>
      </c>
    </row>
    <row r="375" spans="1:22" x14ac:dyDescent="0.35">
      <c r="B375" t="s">
        <v>7</v>
      </c>
      <c r="C375" t="s">
        <v>32</v>
      </c>
      <c r="D375" t="s">
        <v>24</v>
      </c>
      <c r="E375" t="s">
        <v>791</v>
      </c>
      <c r="F375" s="9" t="s">
        <v>792</v>
      </c>
      <c r="G375" s="4">
        <f t="shared" si="12"/>
        <v>0</v>
      </c>
      <c r="H375" s="1">
        <v>0</v>
      </c>
      <c r="I375" s="10">
        <v>0</v>
      </c>
      <c r="J375" s="4">
        <f t="shared" si="13"/>
        <v>0</v>
      </c>
      <c r="K375" s="1">
        <v>0</v>
      </c>
      <c r="L375" s="27">
        <v>0</v>
      </c>
      <c r="M375" s="38"/>
      <c r="P375" s="9"/>
      <c r="S375" s="9"/>
      <c r="T375">
        <f>G375-'Besoin à la commune initial'!F375</f>
        <v>0</v>
      </c>
      <c r="U375">
        <f>H375-'Besoin à la commune initial'!G375</f>
        <v>0</v>
      </c>
      <c r="V375">
        <f>I375-'Besoin à la commune initial'!H375</f>
        <v>0</v>
      </c>
    </row>
    <row r="376" spans="1:22" x14ac:dyDescent="0.35">
      <c r="B376" t="s">
        <v>7</v>
      </c>
      <c r="C376" t="s">
        <v>54</v>
      </c>
      <c r="D376" t="s">
        <v>12</v>
      </c>
      <c r="E376" t="s">
        <v>793</v>
      </c>
      <c r="F376" s="9" t="s">
        <v>794</v>
      </c>
      <c r="G376" s="4">
        <f t="shared" si="12"/>
        <v>0</v>
      </c>
      <c r="H376" s="1">
        <v>0</v>
      </c>
      <c r="I376" s="10">
        <v>0</v>
      </c>
      <c r="J376" s="4">
        <f t="shared" si="13"/>
        <v>0</v>
      </c>
      <c r="K376" s="1">
        <v>0</v>
      </c>
      <c r="L376" s="27">
        <v>0</v>
      </c>
      <c r="M376" s="38"/>
      <c r="P376" s="9"/>
      <c r="S376" s="9"/>
      <c r="T376">
        <f>G376-'Besoin à la commune initial'!F376</f>
        <v>0</v>
      </c>
      <c r="U376">
        <f>H376-'Besoin à la commune initial'!G376</f>
        <v>0</v>
      </c>
      <c r="V376">
        <f>I376-'Besoin à la commune initial'!H376</f>
        <v>0</v>
      </c>
    </row>
    <row r="377" spans="1:22" x14ac:dyDescent="0.35">
      <c r="B377" t="s">
        <v>7</v>
      </c>
      <c r="C377" t="s">
        <v>161</v>
      </c>
      <c r="D377" t="s">
        <v>162</v>
      </c>
      <c r="E377" t="s">
        <v>795</v>
      </c>
      <c r="F377" s="9" t="s">
        <v>796</v>
      </c>
      <c r="G377" s="4">
        <f t="shared" si="12"/>
        <v>0</v>
      </c>
      <c r="H377" s="1">
        <v>0</v>
      </c>
      <c r="I377" s="10">
        <v>0</v>
      </c>
      <c r="J377" s="4">
        <f t="shared" si="13"/>
        <v>1</v>
      </c>
      <c r="K377" s="1">
        <v>1</v>
      </c>
      <c r="L377" s="27">
        <v>0</v>
      </c>
      <c r="M377" s="38"/>
      <c r="P377" s="9"/>
      <c r="S377" s="9"/>
      <c r="T377">
        <f>G377-'Besoin à la commune initial'!F377</f>
        <v>0</v>
      </c>
      <c r="U377">
        <f>H377-'Besoin à la commune initial'!G377</f>
        <v>0</v>
      </c>
      <c r="V377">
        <f>I377-'Besoin à la commune initial'!H377</f>
        <v>0</v>
      </c>
    </row>
    <row r="378" spans="1:22" x14ac:dyDescent="0.35">
      <c r="B378" t="s">
        <v>7</v>
      </c>
      <c r="C378" t="s">
        <v>73</v>
      </c>
      <c r="D378" t="s">
        <v>17</v>
      </c>
      <c r="E378" t="s">
        <v>797</v>
      </c>
      <c r="F378" s="9" t="s">
        <v>798</v>
      </c>
      <c r="G378" s="4">
        <f t="shared" si="12"/>
        <v>0</v>
      </c>
      <c r="H378" s="1">
        <v>0</v>
      </c>
      <c r="I378" s="10">
        <v>0</v>
      </c>
      <c r="J378" s="4">
        <f t="shared" si="13"/>
        <v>1</v>
      </c>
      <c r="K378" s="1">
        <v>1</v>
      </c>
      <c r="L378" s="27">
        <v>0</v>
      </c>
      <c r="M378" s="38"/>
      <c r="P378" s="9"/>
      <c r="S378" s="9"/>
      <c r="T378">
        <f>G378-'Besoin à la commune initial'!F378</f>
        <v>0</v>
      </c>
      <c r="U378">
        <f>H378-'Besoin à la commune initial'!G378</f>
        <v>0</v>
      </c>
      <c r="V378">
        <f>I378-'Besoin à la commune initial'!H378</f>
        <v>0</v>
      </c>
    </row>
    <row r="379" spans="1:22" x14ac:dyDescent="0.35">
      <c r="A379" t="s">
        <v>1258</v>
      </c>
      <c r="B379" s="11" t="s">
        <v>7</v>
      </c>
      <c r="C379" s="11" t="s">
        <v>35</v>
      </c>
      <c r="D379" s="11" t="s">
        <v>14</v>
      </c>
      <c r="E379" s="11" t="s">
        <v>799</v>
      </c>
      <c r="F379" s="23" t="s">
        <v>800</v>
      </c>
      <c r="G379" s="12">
        <f t="shared" si="12"/>
        <v>0</v>
      </c>
      <c r="H379" s="13">
        <v>0</v>
      </c>
      <c r="I379" s="14">
        <v>0</v>
      </c>
      <c r="J379" s="12">
        <f t="shared" si="13"/>
        <v>4</v>
      </c>
      <c r="K379" s="13">
        <v>4</v>
      </c>
      <c r="L379" s="28">
        <v>0</v>
      </c>
      <c r="M379" s="38"/>
      <c r="N379" s="11" t="s">
        <v>1263</v>
      </c>
      <c r="O379" s="11" t="s">
        <v>1292</v>
      </c>
      <c r="P379" s="23" t="s">
        <v>1296</v>
      </c>
      <c r="Q379" s="11"/>
      <c r="R379" s="11"/>
      <c r="S379" s="23"/>
      <c r="T379" s="11">
        <f>G379-'Besoin à la commune initial'!F379</f>
        <v>-1</v>
      </c>
      <c r="U379" s="11">
        <f>H379-'Besoin à la commune initial'!G379</f>
        <v>-1</v>
      </c>
      <c r="V379" s="11">
        <f>I379-'Besoin à la commune initial'!H379</f>
        <v>0</v>
      </c>
    </row>
    <row r="380" spans="1:22" x14ac:dyDescent="0.35">
      <c r="B380" t="s">
        <v>7</v>
      </c>
      <c r="C380" t="s">
        <v>204</v>
      </c>
      <c r="D380" t="s">
        <v>23</v>
      </c>
      <c r="E380" t="s">
        <v>801</v>
      </c>
      <c r="F380" s="9" t="s">
        <v>802</v>
      </c>
      <c r="G380" s="4">
        <f t="shared" si="12"/>
        <v>0</v>
      </c>
      <c r="H380" s="1">
        <v>0</v>
      </c>
      <c r="I380" s="10">
        <v>0</v>
      </c>
      <c r="J380" s="4">
        <f t="shared" si="13"/>
        <v>0</v>
      </c>
      <c r="K380" s="1">
        <v>0</v>
      </c>
      <c r="L380" s="27">
        <v>0</v>
      </c>
      <c r="M380" s="38"/>
      <c r="P380" s="9"/>
      <c r="S380" s="9"/>
      <c r="T380">
        <f>G380-'Besoin à la commune initial'!F380</f>
        <v>0</v>
      </c>
      <c r="U380">
        <f>H380-'Besoin à la commune initial'!G380</f>
        <v>0</v>
      </c>
      <c r="V380">
        <f>I380-'Besoin à la commune initial'!H380</f>
        <v>0</v>
      </c>
    </row>
    <row r="381" spans="1:22" x14ac:dyDescent="0.35">
      <c r="B381" t="s">
        <v>7</v>
      </c>
      <c r="C381" t="s">
        <v>96</v>
      </c>
      <c r="D381" t="s">
        <v>19</v>
      </c>
      <c r="E381" t="s">
        <v>803</v>
      </c>
      <c r="F381" s="9" t="s">
        <v>804</v>
      </c>
      <c r="G381" s="4">
        <f t="shared" si="12"/>
        <v>0</v>
      </c>
      <c r="H381" s="1">
        <v>0</v>
      </c>
      <c r="I381" s="10">
        <v>0</v>
      </c>
      <c r="J381" s="4">
        <f t="shared" si="13"/>
        <v>0</v>
      </c>
      <c r="K381" s="1">
        <v>0</v>
      </c>
      <c r="L381" s="27">
        <v>0</v>
      </c>
      <c r="M381" s="38"/>
      <c r="P381" s="9"/>
      <c r="S381" s="9"/>
      <c r="T381">
        <f>G381-'Besoin à la commune initial'!F381</f>
        <v>0</v>
      </c>
      <c r="U381">
        <f>H381-'Besoin à la commune initial'!G381</f>
        <v>0</v>
      </c>
      <c r="V381">
        <f>I381-'Besoin à la commune initial'!H381</f>
        <v>0</v>
      </c>
    </row>
    <row r="382" spans="1:22" x14ac:dyDescent="0.35">
      <c r="B382" t="s">
        <v>7</v>
      </c>
      <c r="C382" t="s">
        <v>68</v>
      </c>
      <c r="D382" t="s">
        <v>20</v>
      </c>
      <c r="E382" t="s">
        <v>805</v>
      </c>
      <c r="F382" s="9" t="s">
        <v>806</v>
      </c>
      <c r="G382" s="4">
        <f t="shared" si="12"/>
        <v>0</v>
      </c>
      <c r="H382" s="1">
        <v>0</v>
      </c>
      <c r="I382" s="10">
        <v>0</v>
      </c>
      <c r="J382" s="4">
        <f t="shared" si="13"/>
        <v>2</v>
      </c>
      <c r="K382" s="1">
        <v>1</v>
      </c>
      <c r="L382" s="27">
        <v>1</v>
      </c>
      <c r="M382" s="38"/>
      <c r="P382" s="9"/>
      <c r="S382" s="9"/>
      <c r="T382">
        <f>G382-'Besoin à la commune initial'!F382</f>
        <v>0</v>
      </c>
      <c r="U382">
        <f>H382-'Besoin à la commune initial'!G382</f>
        <v>0</v>
      </c>
      <c r="V382">
        <f>I382-'Besoin à la commune initial'!H382</f>
        <v>0</v>
      </c>
    </row>
    <row r="383" spans="1:22" x14ac:dyDescent="0.35">
      <c r="B383" t="s">
        <v>7</v>
      </c>
      <c r="C383" t="s">
        <v>54</v>
      </c>
      <c r="D383" t="s">
        <v>12</v>
      </c>
      <c r="E383" t="s">
        <v>807</v>
      </c>
      <c r="F383" s="9" t="s">
        <v>808</v>
      </c>
      <c r="G383" s="4">
        <f t="shared" si="12"/>
        <v>0</v>
      </c>
      <c r="H383" s="1">
        <v>0</v>
      </c>
      <c r="I383" s="10">
        <v>0</v>
      </c>
      <c r="J383" s="4">
        <f t="shared" si="13"/>
        <v>0</v>
      </c>
      <c r="K383" s="1">
        <v>0</v>
      </c>
      <c r="L383" s="27">
        <v>0</v>
      </c>
      <c r="M383" s="38"/>
      <c r="P383" s="9"/>
      <c r="S383" s="9"/>
      <c r="T383">
        <f>G383-'Besoin à la commune initial'!F383</f>
        <v>0</v>
      </c>
      <c r="U383">
        <f>H383-'Besoin à la commune initial'!G383</f>
        <v>0</v>
      </c>
      <c r="V383">
        <f>I383-'Besoin à la commune initial'!H383</f>
        <v>0</v>
      </c>
    </row>
    <row r="384" spans="1:22" x14ac:dyDescent="0.35">
      <c r="B384" t="s">
        <v>7</v>
      </c>
      <c r="C384" t="s">
        <v>195</v>
      </c>
      <c r="D384" t="s">
        <v>15</v>
      </c>
      <c r="E384" t="s">
        <v>809</v>
      </c>
      <c r="F384" s="9" t="s">
        <v>810</v>
      </c>
      <c r="G384" s="4">
        <f t="shared" si="12"/>
        <v>0</v>
      </c>
      <c r="H384" s="1">
        <v>0</v>
      </c>
      <c r="I384" s="10">
        <v>0</v>
      </c>
      <c r="J384" s="4">
        <f t="shared" si="13"/>
        <v>0</v>
      </c>
      <c r="K384" s="1">
        <v>0</v>
      </c>
      <c r="L384" s="27">
        <v>0</v>
      </c>
      <c r="M384" s="38"/>
      <c r="P384" s="9"/>
      <c r="S384" s="9"/>
      <c r="T384">
        <f>G384-'Besoin à la commune initial'!F384</f>
        <v>0</v>
      </c>
      <c r="U384">
        <f>H384-'Besoin à la commune initial'!G384</f>
        <v>0</v>
      </c>
      <c r="V384">
        <f>I384-'Besoin à la commune initial'!H384</f>
        <v>0</v>
      </c>
    </row>
    <row r="385" spans="2:22" x14ac:dyDescent="0.35">
      <c r="B385" t="s">
        <v>7</v>
      </c>
      <c r="C385" t="s">
        <v>35</v>
      </c>
      <c r="D385" t="s">
        <v>14</v>
      </c>
      <c r="E385" t="s">
        <v>811</v>
      </c>
      <c r="F385" s="9" t="s">
        <v>812</v>
      </c>
      <c r="G385" s="4">
        <f t="shared" si="12"/>
        <v>0</v>
      </c>
      <c r="H385" s="1">
        <v>0</v>
      </c>
      <c r="I385" s="10">
        <v>0</v>
      </c>
      <c r="J385" s="4">
        <f t="shared" si="13"/>
        <v>2</v>
      </c>
      <c r="K385" s="1">
        <v>2</v>
      </c>
      <c r="L385" s="27">
        <v>0</v>
      </c>
      <c r="M385" s="38"/>
      <c r="P385" s="9"/>
      <c r="S385" s="9"/>
      <c r="T385">
        <f>G385-'Besoin à la commune initial'!F385</f>
        <v>0</v>
      </c>
      <c r="U385">
        <f>H385-'Besoin à la commune initial'!G385</f>
        <v>0</v>
      </c>
      <c r="V385">
        <f>I385-'Besoin à la commune initial'!H385</f>
        <v>0</v>
      </c>
    </row>
    <row r="386" spans="2:22" x14ac:dyDescent="0.35">
      <c r="B386" t="s">
        <v>7</v>
      </c>
      <c r="C386" t="s">
        <v>195</v>
      </c>
      <c r="D386" t="s">
        <v>15</v>
      </c>
      <c r="E386" t="s">
        <v>813</v>
      </c>
      <c r="F386" s="9" t="s">
        <v>814</v>
      </c>
      <c r="G386" s="4">
        <f t="shared" si="12"/>
        <v>0</v>
      </c>
      <c r="H386" s="1">
        <v>0</v>
      </c>
      <c r="I386" s="10">
        <v>0</v>
      </c>
      <c r="J386" s="4">
        <f t="shared" si="13"/>
        <v>2</v>
      </c>
      <c r="K386" s="1">
        <v>2</v>
      </c>
      <c r="L386" s="27">
        <v>0</v>
      </c>
      <c r="M386" s="38"/>
      <c r="P386" s="9"/>
      <c r="S386" s="9"/>
      <c r="T386">
        <f>G386-'Besoin à la commune initial'!F386</f>
        <v>0</v>
      </c>
      <c r="U386">
        <f>H386-'Besoin à la commune initial'!G386</f>
        <v>0</v>
      </c>
      <c r="V386">
        <f>I386-'Besoin à la commune initial'!H386</f>
        <v>0</v>
      </c>
    </row>
    <row r="387" spans="2:22" x14ac:dyDescent="0.35">
      <c r="B387" t="s">
        <v>7</v>
      </c>
      <c r="C387" t="s">
        <v>68</v>
      </c>
      <c r="D387" t="s">
        <v>20</v>
      </c>
      <c r="E387" t="s">
        <v>815</v>
      </c>
      <c r="F387" s="9" t="s">
        <v>816</v>
      </c>
      <c r="G387" s="4">
        <f t="shared" si="12"/>
        <v>0</v>
      </c>
      <c r="H387" s="1">
        <v>0</v>
      </c>
      <c r="I387" s="10">
        <v>0</v>
      </c>
      <c r="J387" s="4">
        <f t="shared" si="13"/>
        <v>0</v>
      </c>
      <c r="K387" s="1">
        <v>0</v>
      </c>
      <c r="L387" s="27">
        <v>0</v>
      </c>
      <c r="M387" s="38"/>
      <c r="P387" s="9"/>
      <c r="S387" s="9"/>
      <c r="T387">
        <f>G387-'Besoin à la commune initial'!F387</f>
        <v>0</v>
      </c>
      <c r="U387">
        <f>H387-'Besoin à la commune initial'!G387</f>
        <v>0</v>
      </c>
      <c r="V387">
        <f>I387-'Besoin à la commune initial'!H387</f>
        <v>0</v>
      </c>
    </row>
    <row r="388" spans="2:22" x14ac:dyDescent="0.35">
      <c r="B388" t="s">
        <v>7</v>
      </c>
      <c r="C388" t="s">
        <v>195</v>
      </c>
      <c r="D388" t="s">
        <v>15</v>
      </c>
      <c r="E388" t="s">
        <v>817</v>
      </c>
      <c r="F388" s="9" t="s">
        <v>818</v>
      </c>
      <c r="G388" s="4">
        <f t="shared" si="12"/>
        <v>0</v>
      </c>
      <c r="H388" s="1">
        <v>0</v>
      </c>
      <c r="I388" s="10">
        <v>0</v>
      </c>
      <c r="J388" s="4">
        <f t="shared" si="13"/>
        <v>1</v>
      </c>
      <c r="K388" s="1">
        <v>1</v>
      </c>
      <c r="L388" s="27">
        <v>0</v>
      </c>
      <c r="M388" s="38"/>
      <c r="P388" s="9"/>
      <c r="S388" s="9"/>
      <c r="T388">
        <f>G388-'Besoin à la commune initial'!F388</f>
        <v>0</v>
      </c>
      <c r="U388">
        <f>H388-'Besoin à la commune initial'!G388</f>
        <v>0</v>
      </c>
      <c r="V388">
        <f>I388-'Besoin à la commune initial'!H388</f>
        <v>0</v>
      </c>
    </row>
    <row r="389" spans="2:22" x14ac:dyDescent="0.35">
      <c r="B389" t="s">
        <v>7</v>
      </c>
      <c r="C389" t="s">
        <v>32</v>
      </c>
      <c r="D389" t="s">
        <v>24</v>
      </c>
      <c r="E389" t="s">
        <v>819</v>
      </c>
      <c r="F389" s="9" t="s">
        <v>820</v>
      </c>
      <c r="G389" s="4">
        <f t="shared" ref="G389:G452" si="14">SUM(H389:I389)</f>
        <v>0</v>
      </c>
      <c r="H389" s="1">
        <v>0</v>
      </c>
      <c r="I389" s="10">
        <v>0</v>
      </c>
      <c r="J389" s="4">
        <f t="shared" si="13"/>
        <v>1</v>
      </c>
      <c r="K389" s="1">
        <v>1</v>
      </c>
      <c r="L389" s="27">
        <v>0</v>
      </c>
      <c r="M389" s="38"/>
      <c r="P389" s="9"/>
      <c r="S389" s="9"/>
      <c r="T389">
        <f>G389-'Besoin à la commune initial'!F389</f>
        <v>0</v>
      </c>
      <c r="U389">
        <f>H389-'Besoin à la commune initial'!G389</f>
        <v>0</v>
      </c>
      <c r="V389">
        <f>I389-'Besoin à la commune initial'!H389</f>
        <v>0</v>
      </c>
    </row>
    <row r="390" spans="2:22" x14ac:dyDescent="0.35">
      <c r="B390" t="s">
        <v>7</v>
      </c>
      <c r="C390" t="s">
        <v>161</v>
      </c>
      <c r="D390" t="s">
        <v>162</v>
      </c>
      <c r="E390" t="s">
        <v>821</v>
      </c>
      <c r="F390" s="9" t="s">
        <v>822</v>
      </c>
      <c r="G390" s="4">
        <f t="shared" si="14"/>
        <v>0</v>
      </c>
      <c r="H390" s="1">
        <v>0</v>
      </c>
      <c r="I390" s="10">
        <v>0</v>
      </c>
      <c r="J390" s="4">
        <f t="shared" ref="J390:J453" si="15">SUM(K390:L390)</f>
        <v>0</v>
      </c>
      <c r="K390" s="1">
        <v>0</v>
      </c>
      <c r="L390" s="27">
        <v>0</v>
      </c>
      <c r="M390" s="38"/>
      <c r="P390" s="9"/>
      <c r="S390" s="9"/>
      <c r="T390">
        <f>G390-'Besoin à la commune initial'!F390</f>
        <v>0</v>
      </c>
      <c r="U390">
        <f>H390-'Besoin à la commune initial'!G390</f>
        <v>0</v>
      </c>
      <c r="V390">
        <f>I390-'Besoin à la commune initial'!H390</f>
        <v>0</v>
      </c>
    </row>
    <row r="391" spans="2:22" x14ac:dyDescent="0.35">
      <c r="B391" t="s">
        <v>7</v>
      </c>
      <c r="C391" t="s">
        <v>195</v>
      </c>
      <c r="D391" t="s">
        <v>15</v>
      </c>
      <c r="E391" t="s">
        <v>823</v>
      </c>
      <c r="F391" s="9" t="s">
        <v>824</v>
      </c>
      <c r="G391" s="4">
        <f t="shared" si="14"/>
        <v>0</v>
      </c>
      <c r="H391" s="1">
        <v>0</v>
      </c>
      <c r="I391" s="10">
        <v>0</v>
      </c>
      <c r="J391" s="4">
        <f t="shared" si="15"/>
        <v>0</v>
      </c>
      <c r="K391" s="1">
        <v>0</v>
      </c>
      <c r="L391" s="27">
        <v>0</v>
      </c>
      <c r="M391" s="38"/>
      <c r="P391" s="9"/>
      <c r="S391" s="9"/>
      <c r="T391">
        <f>G391-'Besoin à la commune initial'!F391</f>
        <v>0</v>
      </c>
      <c r="U391">
        <f>H391-'Besoin à la commune initial'!G391</f>
        <v>0</v>
      </c>
      <c r="V391">
        <f>I391-'Besoin à la commune initial'!H391</f>
        <v>0</v>
      </c>
    </row>
    <row r="392" spans="2:22" x14ac:dyDescent="0.35">
      <c r="B392" t="s">
        <v>7</v>
      </c>
      <c r="C392" t="s">
        <v>123</v>
      </c>
      <c r="D392" t="s">
        <v>11</v>
      </c>
      <c r="E392" t="s">
        <v>825</v>
      </c>
      <c r="F392" s="9" t="s">
        <v>826</v>
      </c>
      <c r="G392" s="4">
        <f t="shared" si="14"/>
        <v>13</v>
      </c>
      <c r="H392" s="1">
        <v>11</v>
      </c>
      <c r="I392" s="10">
        <v>2</v>
      </c>
      <c r="J392" s="4">
        <f t="shared" si="15"/>
        <v>37</v>
      </c>
      <c r="K392" s="1">
        <v>32</v>
      </c>
      <c r="L392" s="27">
        <v>5</v>
      </c>
      <c r="M392" s="38"/>
      <c r="P392" s="9"/>
      <c r="S392" s="9"/>
      <c r="T392">
        <f>G392-'Besoin à la commune initial'!F392</f>
        <v>0</v>
      </c>
      <c r="U392">
        <f>H392-'Besoin à la commune initial'!G392</f>
        <v>0</v>
      </c>
      <c r="V392">
        <f>I392-'Besoin à la commune initial'!H392</f>
        <v>0</v>
      </c>
    </row>
    <row r="393" spans="2:22" x14ac:dyDescent="0.35">
      <c r="B393" t="s">
        <v>7</v>
      </c>
      <c r="C393" t="s">
        <v>35</v>
      </c>
      <c r="D393" t="s">
        <v>14</v>
      </c>
      <c r="E393" t="s">
        <v>827</v>
      </c>
      <c r="F393" s="9" t="s">
        <v>828</v>
      </c>
      <c r="G393" s="4">
        <f t="shared" si="14"/>
        <v>0</v>
      </c>
      <c r="H393" s="1">
        <v>0</v>
      </c>
      <c r="I393" s="10">
        <v>0</v>
      </c>
      <c r="J393" s="4">
        <f t="shared" si="15"/>
        <v>0</v>
      </c>
      <c r="K393" s="1">
        <v>0</v>
      </c>
      <c r="L393" s="27">
        <v>0</v>
      </c>
      <c r="M393" s="38"/>
      <c r="P393" s="9"/>
      <c r="S393" s="9"/>
      <c r="T393">
        <f>G393-'Besoin à la commune initial'!F393</f>
        <v>0</v>
      </c>
      <c r="U393">
        <f>H393-'Besoin à la commune initial'!G393</f>
        <v>0</v>
      </c>
      <c r="V393">
        <f>I393-'Besoin à la commune initial'!H393</f>
        <v>0</v>
      </c>
    </row>
    <row r="394" spans="2:22" x14ac:dyDescent="0.35">
      <c r="B394" t="s">
        <v>7</v>
      </c>
      <c r="C394" t="s">
        <v>68</v>
      </c>
      <c r="D394" t="s">
        <v>20</v>
      </c>
      <c r="E394" t="s">
        <v>829</v>
      </c>
      <c r="F394" s="9" t="s">
        <v>830</v>
      </c>
      <c r="G394" s="4">
        <f t="shared" si="14"/>
        <v>0</v>
      </c>
      <c r="H394" s="1">
        <v>0</v>
      </c>
      <c r="I394" s="10">
        <v>0</v>
      </c>
      <c r="J394" s="4">
        <f t="shared" si="15"/>
        <v>2</v>
      </c>
      <c r="K394" s="1">
        <v>1</v>
      </c>
      <c r="L394" s="27">
        <v>1</v>
      </c>
      <c r="M394" s="38"/>
      <c r="P394" s="9"/>
      <c r="S394" s="9"/>
      <c r="T394">
        <f>G394-'Besoin à la commune initial'!F394</f>
        <v>0</v>
      </c>
      <c r="U394">
        <f>H394-'Besoin à la commune initial'!G394</f>
        <v>0</v>
      </c>
      <c r="V394">
        <f>I394-'Besoin à la commune initial'!H394</f>
        <v>0</v>
      </c>
    </row>
    <row r="395" spans="2:22" x14ac:dyDescent="0.35">
      <c r="B395" t="s">
        <v>7</v>
      </c>
      <c r="C395" t="s">
        <v>286</v>
      </c>
      <c r="D395" t="s">
        <v>287</v>
      </c>
      <c r="E395" t="s">
        <v>831</v>
      </c>
      <c r="F395" s="9" t="s">
        <v>832</v>
      </c>
      <c r="G395" s="4">
        <f t="shared" si="14"/>
        <v>1</v>
      </c>
      <c r="H395" s="1">
        <v>1</v>
      </c>
      <c r="I395" s="10">
        <v>0</v>
      </c>
      <c r="J395" s="4">
        <f t="shared" si="15"/>
        <v>3</v>
      </c>
      <c r="K395" s="1">
        <v>3</v>
      </c>
      <c r="L395" s="27">
        <v>0</v>
      </c>
      <c r="M395" s="38"/>
      <c r="P395" s="9"/>
      <c r="S395" s="9"/>
      <c r="T395">
        <f>G395-'Besoin à la commune initial'!F395</f>
        <v>0</v>
      </c>
      <c r="U395">
        <f>H395-'Besoin à la commune initial'!G395</f>
        <v>0</v>
      </c>
      <c r="V395">
        <f>I395-'Besoin à la commune initial'!H395</f>
        <v>0</v>
      </c>
    </row>
    <row r="396" spans="2:22" x14ac:dyDescent="0.35">
      <c r="B396" t="s">
        <v>7</v>
      </c>
      <c r="C396" t="s">
        <v>68</v>
      </c>
      <c r="D396" t="s">
        <v>20</v>
      </c>
      <c r="E396" t="s">
        <v>833</v>
      </c>
      <c r="F396" s="9" t="s">
        <v>834</v>
      </c>
      <c r="G396" s="4">
        <f t="shared" si="14"/>
        <v>0</v>
      </c>
      <c r="H396" s="1">
        <v>0</v>
      </c>
      <c r="I396" s="10">
        <v>0</v>
      </c>
      <c r="J396" s="4">
        <f t="shared" si="15"/>
        <v>1</v>
      </c>
      <c r="K396" s="1">
        <v>1</v>
      </c>
      <c r="L396" s="27">
        <v>0</v>
      </c>
      <c r="M396" s="38"/>
      <c r="P396" s="9"/>
      <c r="S396" s="9"/>
      <c r="T396">
        <f>G396-'Besoin à la commune initial'!F396</f>
        <v>0</v>
      </c>
      <c r="U396">
        <f>H396-'Besoin à la commune initial'!G396</f>
        <v>0</v>
      </c>
      <c r="V396">
        <f>I396-'Besoin à la commune initial'!H396</f>
        <v>0</v>
      </c>
    </row>
    <row r="397" spans="2:22" x14ac:dyDescent="0.35">
      <c r="B397" t="s">
        <v>7</v>
      </c>
      <c r="C397" t="s">
        <v>54</v>
      </c>
      <c r="D397" t="s">
        <v>12</v>
      </c>
      <c r="E397" t="s">
        <v>835</v>
      </c>
      <c r="F397" s="9" t="s">
        <v>836</v>
      </c>
      <c r="G397" s="4">
        <f t="shared" si="14"/>
        <v>0</v>
      </c>
      <c r="H397" s="1">
        <v>0</v>
      </c>
      <c r="I397" s="10">
        <v>0</v>
      </c>
      <c r="J397" s="4">
        <f t="shared" si="15"/>
        <v>0</v>
      </c>
      <c r="K397" s="1">
        <v>0</v>
      </c>
      <c r="L397" s="27">
        <v>0</v>
      </c>
      <c r="M397" s="38"/>
      <c r="P397" s="9"/>
      <c r="S397" s="9"/>
      <c r="T397">
        <f>G397-'Besoin à la commune initial'!F397</f>
        <v>0</v>
      </c>
      <c r="U397">
        <f>H397-'Besoin à la commune initial'!G397</f>
        <v>0</v>
      </c>
      <c r="V397">
        <f>I397-'Besoin à la commune initial'!H397</f>
        <v>0</v>
      </c>
    </row>
    <row r="398" spans="2:22" x14ac:dyDescent="0.35">
      <c r="B398" t="s">
        <v>7</v>
      </c>
      <c r="C398" t="s">
        <v>161</v>
      </c>
      <c r="D398" t="s">
        <v>162</v>
      </c>
      <c r="E398" t="s">
        <v>837</v>
      </c>
      <c r="F398" s="9" t="s">
        <v>838</v>
      </c>
      <c r="G398" s="4">
        <f t="shared" si="14"/>
        <v>0</v>
      </c>
      <c r="H398" s="1">
        <v>0</v>
      </c>
      <c r="I398" s="10">
        <v>0</v>
      </c>
      <c r="J398" s="4">
        <f t="shared" si="15"/>
        <v>0</v>
      </c>
      <c r="K398" s="1">
        <v>0</v>
      </c>
      <c r="L398" s="27">
        <v>0</v>
      </c>
      <c r="M398" s="38"/>
      <c r="P398" s="9"/>
      <c r="S398" s="9"/>
      <c r="T398">
        <f>G398-'Besoin à la commune initial'!F398</f>
        <v>0</v>
      </c>
      <c r="U398">
        <f>H398-'Besoin à la commune initial'!G398</f>
        <v>0</v>
      </c>
      <c r="V398">
        <f>I398-'Besoin à la commune initial'!H398</f>
        <v>0</v>
      </c>
    </row>
    <row r="399" spans="2:22" x14ac:dyDescent="0.35">
      <c r="B399" t="s">
        <v>7</v>
      </c>
      <c r="C399" t="s">
        <v>195</v>
      </c>
      <c r="D399" t="s">
        <v>15</v>
      </c>
      <c r="E399" t="s">
        <v>839</v>
      </c>
      <c r="F399" s="9" t="s">
        <v>840</v>
      </c>
      <c r="G399" s="4">
        <f t="shared" si="14"/>
        <v>0</v>
      </c>
      <c r="H399" s="1">
        <v>0</v>
      </c>
      <c r="I399" s="10">
        <v>0</v>
      </c>
      <c r="J399" s="4">
        <f t="shared" si="15"/>
        <v>0</v>
      </c>
      <c r="K399" s="1">
        <v>0</v>
      </c>
      <c r="L399" s="27">
        <v>0</v>
      </c>
      <c r="M399" s="38"/>
      <c r="P399" s="9"/>
      <c r="S399" s="9"/>
      <c r="T399">
        <f>G399-'Besoin à la commune initial'!F399</f>
        <v>0</v>
      </c>
      <c r="U399">
        <f>H399-'Besoin à la commune initial'!G399</f>
        <v>0</v>
      </c>
      <c r="V399">
        <f>I399-'Besoin à la commune initial'!H399</f>
        <v>0</v>
      </c>
    </row>
    <row r="400" spans="2:22" x14ac:dyDescent="0.35">
      <c r="B400" s="19" t="s">
        <v>7</v>
      </c>
      <c r="C400" s="19" t="s">
        <v>195</v>
      </c>
      <c r="D400" s="19" t="s">
        <v>15</v>
      </c>
      <c r="E400" s="19" t="s">
        <v>841</v>
      </c>
      <c r="F400" s="25" t="s">
        <v>842</v>
      </c>
      <c r="G400" s="4">
        <f t="shared" si="14"/>
        <v>0</v>
      </c>
      <c r="H400" s="1">
        <v>0</v>
      </c>
      <c r="I400" s="10">
        <v>0</v>
      </c>
      <c r="J400" s="4">
        <f t="shared" si="15"/>
        <v>2</v>
      </c>
      <c r="K400" s="1">
        <v>2</v>
      </c>
      <c r="L400" s="27">
        <v>0</v>
      </c>
      <c r="M400" s="38"/>
      <c r="N400" s="19" t="s">
        <v>1284</v>
      </c>
      <c r="O400" s="19" t="s">
        <v>1293</v>
      </c>
      <c r="P400" s="25" t="s">
        <v>1311</v>
      </c>
      <c r="S400" s="9"/>
      <c r="T400">
        <f>G400-'Besoin à la commune initial'!F400</f>
        <v>0</v>
      </c>
      <c r="U400">
        <f>H400-'Besoin à la commune initial'!G400</f>
        <v>0</v>
      </c>
      <c r="V400">
        <f>I400-'Besoin à la commune initial'!H400</f>
        <v>0</v>
      </c>
    </row>
    <row r="401" spans="1:22" x14ac:dyDescent="0.35">
      <c r="A401" t="s">
        <v>1258</v>
      </c>
      <c r="B401" s="15" t="s">
        <v>7</v>
      </c>
      <c r="C401" s="15" t="s">
        <v>204</v>
      </c>
      <c r="D401" s="15" t="s">
        <v>23</v>
      </c>
      <c r="E401" s="15" t="s">
        <v>843</v>
      </c>
      <c r="F401" s="22" t="s">
        <v>844</v>
      </c>
      <c r="G401" s="16">
        <f t="shared" si="14"/>
        <v>2</v>
      </c>
      <c r="H401" s="17">
        <v>2</v>
      </c>
      <c r="I401" s="18">
        <v>0</v>
      </c>
      <c r="J401" s="16">
        <f t="shared" si="15"/>
        <v>4</v>
      </c>
      <c r="K401" s="17">
        <v>4</v>
      </c>
      <c r="L401" s="29">
        <v>0</v>
      </c>
      <c r="M401" s="38"/>
      <c r="N401" s="15" t="s">
        <v>1251</v>
      </c>
      <c r="O401" s="15" t="s">
        <v>1292</v>
      </c>
      <c r="P401" s="22" t="s">
        <v>1296</v>
      </c>
      <c r="Q401" s="15"/>
      <c r="R401" s="15"/>
      <c r="S401" s="22"/>
      <c r="T401" s="15">
        <f>G401-'Besoin à la commune initial'!F401</f>
        <v>1</v>
      </c>
      <c r="U401" s="15">
        <f>H401-'Besoin à la commune initial'!G401</f>
        <v>1</v>
      </c>
      <c r="V401" s="15">
        <f>I401-'Besoin à la commune initial'!H401</f>
        <v>0</v>
      </c>
    </row>
    <row r="402" spans="1:22" x14ac:dyDescent="0.35">
      <c r="B402" t="s">
        <v>7</v>
      </c>
      <c r="C402" t="s">
        <v>123</v>
      </c>
      <c r="D402" t="s">
        <v>11</v>
      </c>
      <c r="E402" t="s">
        <v>845</v>
      </c>
      <c r="F402" s="9" t="s">
        <v>846</v>
      </c>
      <c r="G402" s="4">
        <f t="shared" si="14"/>
        <v>2</v>
      </c>
      <c r="H402" s="1">
        <v>2</v>
      </c>
      <c r="I402" s="10">
        <v>0</v>
      </c>
      <c r="J402" s="4">
        <f t="shared" si="15"/>
        <v>7</v>
      </c>
      <c r="K402" s="1">
        <v>7</v>
      </c>
      <c r="L402" s="27">
        <v>0</v>
      </c>
      <c r="M402" s="38"/>
      <c r="P402" s="9"/>
      <c r="S402" s="9"/>
      <c r="T402">
        <f>G402-'Besoin à la commune initial'!F402</f>
        <v>0</v>
      </c>
      <c r="U402">
        <f>H402-'Besoin à la commune initial'!G402</f>
        <v>0</v>
      </c>
      <c r="V402">
        <f>I402-'Besoin à la commune initial'!H402</f>
        <v>0</v>
      </c>
    </row>
    <row r="403" spans="1:22" x14ac:dyDescent="0.35">
      <c r="B403" t="s">
        <v>7</v>
      </c>
      <c r="C403" t="s">
        <v>96</v>
      </c>
      <c r="D403" t="s">
        <v>19</v>
      </c>
      <c r="E403" t="s">
        <v>847</v>
      </c>
      <c r="F403" s="9" t="s">
        <v>848</v>
      </c>
      <c r="G403" s="4">
        <f t="shared" si="14"/>
        <v>0</v>
      </c>
      <c r="H403" s="1">
        <v>0</v>
      </c>
      <c r="I403" s="10">
        <v>0</v>
      </c>
      <c r="J403" s="4">
        <f t="shared" si="15"/>
        <v>0</v>
      </c>
      <c r="K403" s="1">
        <v>0</v>
      </c>
      <c r="L403" s="27">
        <v>0</v>
      </c>
      <c r="M403" s="38"/>
      <c r="P403" s="9"/>
      <c r="S403" s="9"/>
      <c r="T403">
        <f>G403-'Besoin à la commune initial'!F403</f>
        <v>0</v>
      </c>
      <c r="U403">
        <f>H403-'Besoin à la commune initial'!G403</f>
        <v>0</v>
      </c>
      <c r="V403">
        <f>I403-'Besoin à la commune initial'!H403</f>
        <v>0</v>
      </c>
    </row>
    <row r="404" spans="1:22" x14ac:dyDescent="0.35">
      <c r="B404" t="s">
        <v>7</v>
      </c>
      <c r="C404" t="s">
        <v>204</v>
      </c>
      <c r="D404" t="s">
        <v>23</v>
      </c>
      <c r="E404" t="s">
        <v>849</v>
      </c>
      <c r="F404" s="9" t="s">
        <v>850</v>
      </c>
      <c r="G404" s="4">
        <f t="shared" si="14"/>
        <v>0</v>
      </c>
      <c r="H404" s="1">
        <v>0</v>
      </c>
      <c r="I404" s="10">
        <v>0</v>
      </c>
      <c r="J404" s="4">
        <f t="shared" si="15"/>
        <v>2</v>
      </c>
      <c r="K404" s="1">
        <v>2</v>
      </c>
      <c r="L404" s="27">
        <v>0</v>
      </c>
      <c r="M404" s="38"/>
      <c r="P404" s="9"/>
      <c r="S404" s="9"/>
      <c r="T404">
        <f>G404-'Besoin à la commune initial'!F404</f>
        <v>0</v>
      </c>
      <c r="U404">
        <f>H404-'Besoin à la commune initial'!G404</f>
        <v>0</v>
      </c>
      <c r="V404">
        <f>I404-'Besoin à la commune initial'!H404</f>
        <v>0</v>
      </c>
    </row>
    <row r="405" spans="1:22" x14ac:dyDescent="0.35">
      <c r="B405" t="s">
        <v>7</v>
      </c>
      <c r="C405" t="s">
        <v>161</v>
      </c>
      <c r="D405" t="s">
        <v>162</v>
      </c>
      <c r="E405" t="s">
        <v>851</v>
      </c>
      <c r="F405" s="9" t="s">
        <v>852</v>
      </c>
      <c r="G405" s="4">
        <f t="shared" si="14"/>
        <v>0</v>
      </c>
      <c r="H405" s="1">
        <v>0</v>
      </c>
      <c r="I405" s="10">
        <v>0</v>
      </c>
      <c r="J405" s="4">
        <f t="shared" si="15"/>
        <v>1</v>
      </c>
      <c r="K405" s="1">
        <v>1</v>
      </c>
      <c r="L405" s="27">
        <v>0</v>
      </c>
      <c r="M405" s="38"/>
      <c r="P405" s="9"/>
      <c r="S405" s="9"/>
      <c r="T405">
        <f>G405-'Besoin à la commune initial'!F405</f>
        <v>0</v>
      </c>
      <c r="U405">
        <f>H405-'Besoin à la commune initial'!G405</f>
        <v>0</v>
      </c>
      <c r="V405">
        <f>I405-'Besoin à la commune initial'!H405</f>
        <v>0</v>
      </c>
    </row>
    <row r="406" spans="1:22" x14ac:dyDescent="0.35">
      <c r="B406" t="s">
        <v>7</v>
      </c>
      <c r="C406" t="s">
        <v>73</v>
      </c>
      <c r="D406" t="s">
        <v>17</v>
      </c>
      <c r="E406" t="s">
        <v>853</v>
      </c>
      <c r="F406" s="9" t="s">
        <v>854</v>
      </c>
      <c r="G406" s="4">
        <f t="shared" si="14"/>
        <v>0</v>
      </c>
      <c r="H406" s="1">
        <v>0</v>
      </c>
      <c r="I406" s="10">
        <v>0</v>
      </c>
      <c r="J406" s="4">
        <f t="shared" si="15"/>
        <v>0</v>
      </c>
      <c r="K406" s="1">
        <v>0</v>
      </c>
      <c r="L406" s="27">
        <v>0</v>
      </c>
      <c r="M406" s="38"/>
      <c r="P406" s="9"/>
      <c r="S406" s="9"/>
      <c r="T406">
        <f>G406-'Besoin à la commune initial'!F406</f>
        <v>0</v>
      </c>
      <c r="U406">
        <f>H406-'Besoin à la commune initial'!G406</f>
        <v>0</v>
      </c>
      <c r="V406">
        <f>I406-'Besoin à la commune initial'!H406</f>
        <v>0</v>
      </c>
    </row>
    <row r="407" spans="1:22" x14ac:dyDescent="0.35">
      <c r="B407" t="s">
        <v>7</v>
      </c>
      <c r="C407" t="s">
        <v>32</v>
      </c>
      <c r="D407" t="s">
        <v>24</v>
      </c>
      <c r="E407" t="s">
        <v>855</v>
      </c>
      <c r="F407" s="9" t="s">
        <v>856</v>
      </c>
      <c r="G407" s="4">
        <f t="shared" si="14"/>
        <v>2</v>
      </c>
      <c r="H407" s="1">
        <v>2</v>
      </c>
      <c r="I407" s="10">
        <v>0</v>
      </c>
      <c r="J407" s="4">
        <f t="shared" si="15"/>
        <v>5</v>
      </c>
      <c r="K407" s="1">
        <v>5</v>
      </c>
      <c r="L407" s="27">
        <v>0</v>
      </c>
      <c r="M407" s="38"/>
      <c r="P407" s="9"/>
      <c r="S407" s="9"/>
      <c r="T407">
        <f>G407-'Besoin à la commune initial'!F407</f>
        <v>0</v>
      </c>
      <c r="U407">
        <f>H407-'Besoin à la commune initial'!G407</f>
        <v>0</v>
      </c>
      <c r="V407">
        <f>I407-'Besoin à la commune initial'!H407</f>
        <v>0</v>
      </c>
    </row>
    <row r="408" spans="1:22" x14ac:dyDescent="0.35">
      <c r="B408" t="s">
        <v>7</v>
      </c>
      <c r="C408" t="s">
        <v>161</v>
      </c>
      <c r="D408" t="s">
        <v>162</v>
      </c>
      <c r="E408" t="s">
        <v>857</v>
      </c>
      <c r="F408" s="9" t="s">
        <v>858</v>
      </c>
      <c r="G408" s="4">
        <f t="shared" si="14"/>
        <v>9</v>
      </c>
      <c r="H408" s="1">
        <v>2</v>
      </c>
      <c r="I408" s="10">
        <v>7</v>
      </c>
      <c r="J408" s="4">
        <f t="shared" si="15"/>
        <v>21</v>
      </c>
      <c r="K408" s="1">
        <v>7</v>
      </c>
      <c r="L408" s="27">
        <v>14</v>
      </c>
      <c r="M408" s="38"/>
      <c r="P408" s="9"/>
      <c r="S408" s="9"/>
      <c r="T408">
        <f>G408-'Besoin à la commune initial'!F408</f>
        <v>0</v>
      </c>
      <c r="U408">
        <f>H408-'Besoin à la commune initial'!G408</f>
        <v>0</v>
      </c>
      <c r="V408">
        <f>I408-'Besoin à la commune initial'!H408</f>
        <v>0</v>
      </c>
    </row>
    <row r="409" spans="1:22" x14ac:dyDescent="0.35">
      <c r="B409" t="s">
        <v>7</v>
      </c>
      <c r="C409" t="s">
        <v>195</v>
      </c>
      <c r="D409" t="s">
        <v>15</v>
      </c>
      <c r="E409" t="s">
        <v>859</v>
      </c>
      <c r="F409" s="9" t="s">
        <v>860</v>
      </c>
      <c r="G409" s="4">
        <f t="shared" si="14"/>
        <v>0</v>
      </c>
      <c r="H409" s="1">
        <v>0</v>
      </c>
      <c r="I409" s="10">
        <v>0</v>
      </c>
      <c r="J409" s="4">
        <f t="shared" si="15"/>
        <v>0</v>
      </c>
      <c r="K409" s="1">
        <v>0</v>
      </c>
      <c r="L409" s="27">
        <v>0</v>
      </c>
      <c r="M409" s="38"/>
      <c r="P409" s="9"/>
      <c r="S409" s="9"/>
      <c r="T409">
        <f>G409-'Besoin à la commune initial'!F409</f>
        <v>0</v>
      </c>
      <c r="U409">
        <f>H409-'Besoin à la commune initial'!G409</f>
        <v>0</v>
      </c>
      <c r="V409">
        <f>I409-'Besoin à la commune initial'!H409</f>
        <v>0</v>
      </c>
    </row>
    <row r="410" spans="1:22" x14ac:dyDescent="0.35">
      <c r="B410" t="s">
        <v>7</v>
      </c>
      <c r="C410" t="s">
        <v>204</v>
      </c>
      <c r="D410" t="s">
        <v>23</v>
      </c>
      <c r="E410" t="s">
        <v>861</v>
      </c>
      <c r="F410" s="9" t="s">
        <v>862</v>
      </c>
      <c r="G410" s="4">
        <f t="shared" si="14"/>
        <v>0</v>
      </c>
      <c r="H410" s="1">
        <v>0</v>
      </c>
      <c r="I410" s="10">
        <v>0</v>
      </c>
      <c r="J410" s="4">
        <f t="shared" si="15"/>
        <v>0</v>
      </c>
      <c r="K410" s="1">
        <v>0</v>
      </c>
      <c r="L410" s="27">
        <v>0</v>
      </c>
      <c r="M410" s="38"/>
      <c r="P410" s="9"/>
      <c r="S410" s="9"/>
      <c r="T410">
        <f>G410-'Besoin à la commune initial'!F410</f>
        <v>0</v>
      </c>
      <c r="U410">
        <f>H410-'Besoin à la commune initial'!G410</f>
        <v>0</v>
      </c>
      <c r="V410">
        <f>I410-'Besoin à la commune initial'!H410</f>
        <v>0</v>
      </c>
    </row>
    <row r="411" spans="1:22" x14ac:dyDescent="0.35">
      <c r="B411" t="s">
        <v>7</v>
      </c>
      <c r="C411" t="s">
        <v>161</v>
      </c>
      <c r="D411" t="s">
        <v>162</v>
      </c>
      <c r="E411" t="s">
        <v>863</v>
      </c>
      <c r="F411" s="9" t="s">
        <v>864</v>
      </c>
      <c r="G411" s="4">
        <f t="shared" si="14"/>
        <v>0</v>
      </c>
      <c r="H411" s="1">
        <v>0</v>
      </c>
      <c r="I411" s="10">
        <v>0</v>
      </c>
      <c r="J411" s="4">
        <f t="shared" si="15"/>
        <v>0</v>
      </c>
      <c r="K411" s="1">
        <v>0</v>
      </c>
      <c r="L411" s="27">
        <v>0</v>
      </c>
      <c r="M411" s="38"/>
      <c r="P411" s="9"/>
      <c r="S411" s="9"/>
      <c r="T411">
        <f>G411-'Besoin à la commune initial'!F411</f>
        <v>0</v>
      </c>
      <c r="U411">
        <f>H411-'Besoin à la commune initial'!G411</f>
        <v>0</v>
      </c>
      <c r="V411">
        <f>I411-'Besoin à la commune initial'!H411</f>
        <v>0</v>
      </c>
    </row>
    <row r="412" spans="1:22" x14ac:dyDescent="0.35">
      <c r="B412" t="s">
        <v>7</v>
      </c>
      <c r="C412" t="s">
        <v>204</v>
      </c>
      <c r="D412" t="s">
        <v>23</v>
      </c>
      <c r="E412" t="s">
        <v>865</v>
      </c>
      <c r="F412" s="9" t="s">
        <v>866</v>
      </c>
      <c r="G412" s="4">
        <f t="shared" si="14"/>
        <v>0</v>
      </c>
      <c r="H412" s="1">
        <v>0</v>
      </c>
      <c r="I412" s="10">
        <v>0</v>
      </c>
      <c r="J412" s="4">
        <f t="shared" si="15"/>
        <v>0</v>
      </c>
      <c r="K412" s="1">
        <v>0</v>
      </c>
      <c r="L412" s="27">
        <v>0</v>
      </c>
      <c r="M412" s="38"/>
      <c r="P412" s="9"/>
      <c r="S412" s="9"/>
      <c r="T412">
        <f>G412-'Besoin à la commune initial'!F412</f>
        <v>0</v>
      </c>
      <c r="U412">
        <f>H412-'Besoin à la commune initial'!G412</f>
        <v>0</v>
      </c>
      <c r="V412">
        <f>I412-'Besoin à la commune initial'!H412</f>
        <v>0</v>
      </c>
    </row>
    <row r="413" spans="1:22" x14ac:dyDescent="0.35">
      <c r="A413" t="s">
        <v>1258</v>
      </c>
      <c r="B413" s="11" t="s">
        <v>7</v>
      </c>
      <c r="C413" s="11" t="s">
        <v>68</v>
      </c>
      <c r="D413" s="11" t="s">
        <v>20</v>
      </c>
      <c r="E413" s="11" t="s">
        <v>867</v>
      </c>
      <c r="F413" s="23" t="s">
        <v>868</v>
      </c>
      <c r="G413" s="12">
        <f t="shared" si="14"/>
        <v>0</v>
      </c>
      <c r="H413" s="13">
        <v>0</v>
      </c>
      <c r="I413" s="14">
        <v>0</v>
      </c>
      <c r="J413" s="12">
        <f t="shared" si="15"/>
        <v>4</v>
      </c>
      <c r="K413" s="13">
        <v>4</v>
      </c>
      <c r="L413" s="28">
        <v>0</v>
      </c>
      <c r="M413" s="38"/>
      <c r="N413" s="11" t="s">
        <v>1263</v>
      </c>
      <c r="O413" s="11" t="s">
        <v>1292</v>
      </c>
      <c r="P413" s="23" t="s">
        <v>1296</v>
      </c>
      <c r="Q413" s="11"/>
      <c r="R413" s="11"/>
      <c r="S413" s="23"/>
      <c r="T413" s="11">
        <f>G413-'Besoin à la commune initial'!F413</f>
        <v>-1</v>
      </c>
      <c r="U413" s="11">
        <f>H413-'Besoin à la commune initial'!G413</f>
        <v>-1</v>
      </c>
      <c r="V413" s="11">
        <f>I413-'Besoin à la commune initial'!H413</f>
        <v>0</v>
      </c>
    </row>
    <row r="414" spans="1:22" x14ac:dyDescent="0.35">
      <c r="B414" t="s">
        <v>7</v>
      </c>
      <c r="C414" t="s">
        <v>68</v>
      </c>
      <c r="D414" t="s">
        <v>20</v>
      </c>
      <c r="E414" t="s">
        <v>869</v>
      </c>
      <c r="F414" s="9" t="s">
        <v>870</v>
      </c>
      <c r="G414" s="4">
        <f t="shared" si="14"/>
        <v>0</v>
      </c>
      <c r="H414" s="1">
        <v>0</v>
      </c>
      <c r="I414" s="10">
        <v>0</v>
      </c>
      <c r="J414" s="4">
        <f t="shared" si="15"/>
        <v>0</v>
      </c>
      <c r="K414" s="1">
        <v>0</v>
      </c>
      <c r="L414" s="27">
        <v>0</v>
      </c>
      <c r="M414" s="38"/>
      <c r="P414" s="9"/>
      <c r="S414" s="9"/>
      <c r="T414">
        <f>G414-'Besoin à la commune initial'!F414</f>
        <v>0</v>
      </c>
      <c r="U414">
        <f>H414-'Besoin à la commune initial'!G414</f>
        <v>0</v>
      </c>
      <c r="V414">
        <f>I414-'Besoin à la commune initial'!H414</f>
        <v>0</v>
      </c>
    </row>
    <row r="415" spans="1:22" x14ac:dyDescent="0.35">
      <c r="B415" t="s">
        <v>7</v>
      </c>
      <c r="C415" t="s">
        <v>32</v>
      </c>
      <c r="D415" t="s">
        <v>24</v>
      </c>
      <c r="E415" t="s">
        <v>871</v>
      </c>
      <c r="F415" s="9" t="s">
        <v>872</v>
      </c>
      <c r="G415" s="4">
        <f t="shared" si="14"/>
        <v>0</v>
      </c>
      <c r="H415" s="1">
        <v>0</v>
      </c>
      <c r="I415" s="10">
        <v>0</v>
      </c>
      <c r="J415" s="4">
        <f t="shared" si="15"/>
        <v>2</v>
      </c>
      <c r="K415" s="1">
        <v>2</v>
      </c>
      <c r="L415" s="27">
        <v>0</v>
      </c>
      <c r="M415" s="38"/>
      <c r="P415" s="9"/>
      <c r="S415" s="9"/>
      <c r="T415">
        <f>G415-'Besoin à la commune initial'!F415</f>
        <v>0</v>
      </c>
      <c r="U415">
        <f>H415-'Besoin à la commune initial'!G415</f>
        <v>0</v>
      </c>
      <c r="V415">
        <f>I415-'Besoin à la commune initial'!H415</f>
        <v>0</v>
      </c>
    </row>
    <row r="416" spans="1:22" x14ac:dyDescent="0.35">
      <c r="B416" t="s">
        <v>7</v>
      </c>
      <c r="C416" t="s">
        <v>140</v>
      </c>
      <c r="D416" t="s">
        <v>16</v>
      </c>
      <c r="E416" t="s">
        <v>873</v>
      </c>
      <c r="F416" s="9" t="s">
        <v>874</v>
      </c>
      <c r="G416" s="4">
        <f t="shared" si="14"/>
        <v>0</v>
      </c>
      <c r="H416" s="1">
        <v>0</v>
      </c>
      <c r="I416" s="10">
        <v>0</v>
      </c>
      <c r="J416" s="4">
        <f t="shared" si="15"/>
        <v>1</v>
      </c>
      <c r="K416" s="1">
        <v>1</v>
      </c>
      <c r="L416" s="27">
        <v>0</v>
      </c>
      <c r="M416" s="38"/>
      <c r="P416" s="9"/>
      <c r="S416" s="9"/>
      <c r="T416">
        <f>G416-'Besoin à la commune initial'!F416</f>
        <v>0</v>
      </c>
      <c r="U416">
        <f>H416-'Besoin à la commune initial'!G416</f>
        <v>0</v>
      </c>
      <c r="V416">
        <f>I416-'Besoin à la commune initial'!H416</f>
        <v>0</v>
      </c>
    </row>
    <row r="417" spans="2:22" x14ac:dyDescent="0.35">
      <c r="B417" t="s">
        <v>7</v>
      </c>
      <c r="C417" t="s">
        <v>204</v>
      </c>
      <c r="D417" t="s">
        <v>23</v>
      </c>
      <c r="E417" t="s">
        <v>875</v>
      </c>
      <c r="F417" s="9" t="s">
        <v>876</v>
      </c>
      <c r="G417" s="4">
        <f t="shared" si="14"/>
        <v>0</v>
      </c>
      <c r="H417" s="1">
        <v>0</v>
      </c>
      <c r="I417" s="10">
        <v>0</v>
      </c>
      <c r="J417" s="4">
        <f t="shared" si="15"/>
        <v>0</v>
      </c>
      <c r="K417" s="1">
        <v>0</v>
      </c>
      <c r="L417" s="27">
        <v>0</v>
      </c>
      <c r="M417" s="38"/>
      <c r="P417" s="9"/>
      <c r="S417" s="9"/>
      <c r="T417">
        <f>G417-'Besoin à la commune initial'!F417</f>
        <v>0</v>
      </c>
      <c r="U417">
        <f>H417-'Besoin à la commune initial'!G417</f>
        <v>0</v>
      </c>
      <c r="V417">
        <f>I417-'Besoin à la commune initial'!H417</f>
        <v>0</v>
      </c>
    </row>
    <row r="418" spans="2:22" x14ac:dyDescent="0.35">
      <c r="B418" t="s">
        <v>7</v>
      </c>
      <c r="C418" t="s">
        <v>73</v>
      </c>
      <c r="D418" t="s">
        <v>17</v>
      </c>
      <c r="E418" t="s">
        <v>877</v>
      </c>
      <c r="F418" s="9" t="s">
        <v>878</v>
      </c>
      <c r="G418" s="4">
        <f t="shared" si="14"/>
        <v>0</v>
      </c>
      <c r="H418" s="1">
        <v>0</v>
      </c>
      <c r="I418" s="10">
        <v>0</v>
      </c>
      <c r="J418" s="4">
        <f t="shared" si="15"/>
        <v>1</v>
      </c>
      <c r="K418" s="1">
        <v>1</v>
      </c>
      <c r="L418" s="27">
        <v>0</v>
      </c>
      <c r="M418" s="38"/>
      <c r="P418" s="9"/>
      <c r="S418" s="9"/>
      <c r="T418">
        <f>G418-'Besoin à la commune initial'!F418</f>
        <v>0</v>
      </c>
      <c r="U418">
        <f>H418-'Besoin à la commune initial'!G418</f>
        <v>0</v>
      </c>
      <c r="V418">
        <f>I418-'Besoin à la commune initial'!H418</f>
        <v>0</v>
      </c>
    </row>
    <row r="419" spans="2:22" x14ac:dyDescent="0.35">
      <c r="B419" t="s">
        <v>7</v>
      </c>
      <c r="C419" t="s">
        <v>207</v>
      </c>
      <c r="D419" t="s">
        <v>13</v>
      </c>
      <c r="E419" t="s">
        <v>879</v>
      </c>
      <c r="F419" s="9" t="s">
        <v>880</v>
      </c>
      <c r="G419" s="4">
        <f t="shared" si="14"/>
        <v>0</v>
      </c>
      <c r="H419" s="1">
        <v>0</v>
      </c>
      <c r="I419" s="10">
        <v>0</v>
      </c>
      <c r="J419" s="4">
        <f t="shared" si="15"/>
        <v>0</v>
      </c>
      <c r="K419" s="1">
        <v>0</v>
      </c>
      <c r="L419" s="27">
        <v>0</v>
      </c>
      <c r="M419" s="38"/>
      <c r="P419" s="9"/>
      <c r="S419" s="9"/>
      <c r="T419">
        <f>G419-'Besoin à la commune initial'!F419</f>
        <v>0</v>
      </c>
      <c r="U419">
        <f>H419-'Besoin à la commune initial'!G419</f>
        <v>0</v>
      </c>
      <c r="V419">
        <f>I419-'Besoin à la commune initial'!H419</f>
        <v>0</v>
      </c>
    </row>
    <row r="420" spans="2:22" x14ac:dyDescent="0.35">
      <c r="B420" t="s">
        <v>7</v>
      </c>
      <c r="C420" t="s">
        <v>161</v>
      </c>
      <c r="D420" t="s">
        <v>162</v>
      </c>
      <c r="E420" t="s">
        <v>881</v>
      </c>
      <c r="F420" s="9" t="s">
        <v>882</v>
      </c>
      <c r="G420" s="4">
        <f t="shared" si="14"/>
        <v>1</v>
      </c>
      <c r="H420" s="1">
        <v>1</v>
      </c>
      <c r="I420" s="10">
        <v>0</v>
      </c>
      <c r="J420" s="4">
        <f t="shared" si="15"/>
        <v>5</v>
      </c>
      <c r="K420" s="1">
        <v>5</v>
      </c>
      <c r="L420" s="27">
        <v>0</v>
      </c>
      <c r="M420" s="38"/>
      <c r="P420" s="9"/>
      <c r="S420" s="9"/>
      <c r="T420">
        <f>G420-'Besoin à la commune initial'!F420</f>
        <v>0</v>
      </c>
      <c r="U420">
        <f>H420-'Besoin à la commune initial'!G420</f>
        <v>0</v>
      </c>
      <c r="V420">
        <f>I420-'Besoin à la commune initial'!H420</f>
        <v>0</v>
      </c>
    </row>
    <row r="421" spans="2:22" x14ac:dyDescent="0.35">
      <c r="B421" t="s">
        <v>7</v>
      </c>
      <c r="C421" t="s">
        <v>32</v>
      </c>
      <c r="D421" t="s">
        <v>24</v>
      </c>
      <c r="E421" t="s">
        <v>883</v>
      </c>
      <c r="F421" s="9" t="s">
        <v>884</v>
      </c>
      <c r="G421" s="4">
        <f t="shared" si="14"/>
        <v>0</v>
      </c>
      <c r="H421" s="1">
        <v>0</v>
      </c>
      <c r="I421" s="10">
        <v>0</v>
      </c>
      <c r="J421" s="4">
        <f t="shared" si="15"/>
        <v>0</v>
      </c>
      <c r="K421" s="1">
        <v>0</v>
      </c>
      <c r="L421" s="27">
        <v>0</v>
      </c>
      <c r="M421" s="38"/>
      <c r="P421" s="9"/>
      <c r="S421" s="9"/>
      <c r="T421">
        <f>G421-'Besoin à la commune initial'!F421</f>
        <v>0</v>
      </c>
      <c r="U421">
        <f>H421-'Besoin à la commune initial'!G421</f>
        <v>0</v>
      </c>
      <c r="V421">
        <f>I421-'Besoin à la commune initial'!H421</f>
        <v>0</v>
      </c>
    </row>
    <row r="422" spans="2:22" x14ac:dyDescent="0.35">
      <c r="B422" t="s">
        <v>7</v>
      </c>
      <c r="C422" t="s">
        <v>32</v>
      </c>
      <c r="D422" t="s">
        <v>24</v>
      </c>
      <c r="E422" t="s">
        <v>885</v>
      </c>
      <c r="F422" s="9" t="s">
        <v>886</v>
      </c>
      <c r="G422" s="4">
        <f t="shared" si="14"/>
        <v>0</v>
      </c>
      <c r="H422" s="1">
        <v>0</v>
      </c>
      <c r="I422" s="10">
        <v>0</v>
      </c>
      <c r="J422" s="4">
        <f t="shared" si="15"/>
        <v>1</v>
      </c>
      <c r="K422" s="1">
        <v>1</v>
      </c>
      <c r="L422" s="27">
        <v>0</v>
      </c>
      <c r="M422" s="38"/>
      <c r="P422" s="9"/>
      <c r="S422" s="9"/>
      <c r="T422">
        <f>G422-'Besoin à la commune initial'!F422</f>
        <v>0</v>
      </c>
      <c r="U422">
        <f>H422-'Besoin à la commune initial'!G422</f>
        <v>0</v>
      </c>
      <c r="V422">
        <f>I422-'Besoin à la commune initial'!H422</f>
        <v>0</v>
      </c>
    </row>
    <row r="423" spans="2:22" x14ac:dyDescent="0.35">
      <c r="B423" t="s">
        <v>7</v>
      </c>
      <c r="C423" t="s">
        <v>32</v>
      </c>
      <c r="D423" t="s">
        <v>24</v>
      </c>
      <c r="E423" t="s">
        <v>887</v>
      </c>
      <c r="F423" s="9" t="s">
        <v>888</v>
      </c>
      <c r="G423" s="4">
        <f t="shared" si="14"/>
        <v>0</v>
      </c>
      <c r="H423" s="1">
        <v>0</v>
      </c>
      <c r="I423" s="10">
        <v>0</v>
      </c>
      <c r="J423" s="4">
        <f t="shared" si="15"/>
        <v>0</v>
      </c>
      <c r="K423" s="1">
        <v>0</v>
      </c>
      <c r="L423" s="27">
        <v>0</v>
      </c>
      <c r="M423" s="38"/>
      <c r="P423" s="9"/>
      <c r="S423" s="9"/>
      <c r="T423">
        <f>G423-'Besoin à la commune initial'!F423</f>
        <v>0</v>
      </c>
      <c r="U423">
        <f>H423-'Besoin à la commune initial'!G423</f>
        <v>0</v>
      </c>
      <c r="V423">
        <f>I423-'Besoin à la commune initial'!H423</f>
        <v>0</v>
      </c>
    </row>
    <row r="424" spans="2:22" x14ac:dyDescent="0.35">
      <c r="B424" t="s">
        <v>7</v>
      </c>
      <c r="C424" t="s">
        <v>195</v>
      </c>
      <c r="D424" t="s">
        <v>15</v>
      </c>
      <c r="E424" t="s">
        <v>889</v>
      </c>
      <c r="F424" s="9" t="s">
        <v>890</v>
      </c>
      <c r="G424" s="4">
        <f t="shared" si="14"/>
        <v>0</v>
      </c>
      <c r="H424" s="1">
        <v>0</v>
      </c>
      <c r="I424" s="10">
        <v>0</v>
      </c>
      <c r="J424" s="4">
        <f t="shared" si="15"/>
        <v>1</v>
      </c>
      <c r="K424" s="1">
        <v>1</v>
      </c>
      <c r="L424" s="27">
        <v>0</v>
      </c>
      <c r="M424" s="38"/>
      <c r="P424" s="9"/>
      <c r="S424" s="9"/>
      <c r="T424">
        <f>G424-'Besoin à la commune initial'!F424</f>
        <v>0</v>
      </c>
      <c r="U424">
        <f>H424-'Besoin à la commune initial'!G424</f>
        <v>0</v>
      </c>
      <c r="V424">
        <f>I424-'Besoin à la commune initial'!H424</f>
        <v>0</v>
      </c>
    </row>
    <row r="425" spans="2:22" x14ac:dyDescent="0.35">
      <c r="B425" t="s">
        <v>7</v>
      </c>
      <c r="C425" t="s">
        <v>123</v>
      </c>
      <c r="D425" t="s">
        <v>11</v>
      </c>
      <c r="E425" t="s">
        <v>891</v>
      </c>
      <c r="F425" s="9" t="s">
        <v>892</v>
      </c>
      <c r="G425" s="4">
        <f t="shared" si="14"/>
        <v>3</v>
      </c>
      <c r="H425" s="1">
        <v>1</v>
      </c>
      <c r="I425" s="10">
        <v>2</v>
      </c>
      <c r="J425" s="4">
        <f t="shared" si="15"/>
        <v>6</v>
      </c>
      <c r="K425" s="1">
        <v>4</v>
      </c>
      <c r="L425" s="27">
        <v>2</v>
      </c>
      <c r="M425" s="38"/>
      <c r="P425" s="9"/>
      <c r="S425" s="9"/>
      <c r="T425">
        <f>G425-'Besoin à la commune initial'!F425</f>
        <v>0</v>
      </c>
      <c r="U425">
        <f>H425-'Besoin à la commune initial'!G425</f>
        <v>0</v>
      </c>
      <c r="V425">
        <f>I425-'Besoin à la commune initial'!H425</f>
        <v>0</v>
      </c>
    </row>
    <row r="426" spans="2:22" x14ac:dyDescent="0.35">
      <c r="B426" t="s">
        <v>7</v>
      </c>
      <c r="C426" t="s">
        <v>96</v>
      </c>
      <c r="D426" t="s">
        <v>19</v>
      </c>
      <c r="E426" t="s">
        <v>893</v>
      </c>
      <c r="F426" s="9" t="s">
        <v>894</v>
      </c>
      <c r="G426" s="4">
        <f t="shared" si="14"/>
        <v>0</v>
      </c>
      <c r="H426" s="1">
        <v>0</v>
      </c>
      <c r="I426" s="10">
        <v>0</v>
      </c>
      <c r="J426" s="4">
        <f t="shared" si="15"/>
        <v>1</v>
      </c>
      <c r="K426" s="1">
        <v>1</v>
      </c>
      <c r="L426" s="27">
        <v>0</v>
      </c>
      <c r="M426" s="38"/>
      <c r="P426" s="9"/>
      <c r="S426" s="9"/>
      <c r="T426">
        <f>G426-'Besoin à la commune initial'!F426</f>
        <v>0</v>
      </c>
      <c r="U426">
        <f>H426-'Besoin à la commune initial'!G426</f>
        <v>0</v>
      </c>
      <c r="V426">
        <f>I426-'Besoin à la commune initial'!H426</f>
        <v>0</v>
      </c>
    </row>
    <row r="427" spans="2:22" x14ac:dyDescent="0.35">
      <c r="B427" t="s">
        <v>7</v>
      </c>
      <c r="C427" t="s">
        <v>195</v>
      </c>
      <c r="D427" t="s">
        <v>15</v>
      </c>
      <c r="E427" t="s">
        <v>895</v>
      </c>
      <c r="F427" s="9" t="s">
        <v>896</v>
      </c>
      <c r="G427" s="4">
        <f t="shared" si="14"/>
        <v>0</v>
      </c>
      <c r="H427" s="1">
        <v>0</v>
      </c>
      <c r="I427" s="10">
        <v>0</v>
      </c>
      <c r="J427" s="4">
        <f t="shared" si="15"/>
        <v>2</v>
      </c>
      <c r="K427" s="1">
        <v>2</v>
      </c>
      <c r="L427" s="27">
        <v>0</v>
      </c>
      <c r="M427" s="38"/>
      <c r="P427" s="9"/>
      <c r="S427" s="9"/>
      <c r="T427">
        <f>G427-'Besoin à la commune initial'!F427</f>
        <v>0</v>
      </c>
      <c r="U427">
        <f>H427-'Besoin à la commune initial'!G427</f>
        <v>0</v>
      </c>
      <c r="V427">
        <f>I427-'Besoin à la commune initial'!H427</f>
        <v>0</v>
      </c>
    </row>
    <row r="428" spans="2:22" x14ac:dyDescent="0.35">
      <c r="B428" t="s">
        <v>7</v>
      </c>
      <c r="C428" t="s">
        <v>96</v>
      </c>
      <c r="D428" t="s">
        <v>19</v>
      </c>
      <c r="E428" t="s">
        <v>897</v>
      </c>
      <c r="F428" s="9" t="s">
        <v>898</v>
      </c>
      <c r="G428" s="4">
        <f t="shared" si="14"/>
        <v>0</v>
      </c>
      <c r="H428" s="1">
        <v>0</v>
      </c>
      <c r="I428" s="10">
        <v>0</v>
      </c>
      <c r="J428" s="4">
        <f t="shared" si="15"/>
        <v>1</v>
      </c>
      <c r="K428" s="1">
        <v>1</v>
      </c>
      <c r="L428" s="27">
        <v>0</v>
      </c>
      <c r="M428" s="38"/>
      <c r="P428" s="9"/>
      <c r="S428" s="9"/>
      <c r="T428">
        <f>G428-'Besoin à la commune initial'!F428</f>
        <v>0</v>
      </c>
      <c r="U428">
        <f>H428-'Besoin à la commune initial'!G428</f>
        <v>0</v>
      </c>
      <c r="V428">
        <f>I428-'Besoin à la commune initial'!H428</f>
        <v>0</v>
      </c>
    </row>
    <row r="429" spans="2:22" x14ac:dyDescent="0.35">
      <c r="B429" t="s">
        <v>7</v>
      </c>
      <c r="C429" t="s">
        <v>195</v>
      </c>
      <c r="D429" t="s">
        <v>15</v>
      </c>
      <c r="E429" t="s">
        <v>899</v>
      </c>
      <c r="F429" s="9" t="s">
        <v>900</v>
      </c>
      <c r="G429" s="4">
        <f t="shared" si="14"/>
        <v>0</v>
      </c>
      <c r="H429" s="1">
        <v>0</v>
      </c>
      <c r="I429" s="10">
        <v>0</v>
      </c>
      <c r="J429" s="4">
        <f t="shared" si="15"/>
        <v>2</v>
      </c>
      <c r="K429" s="1">
        <v>2</v>
      </c>
      <c r="L429" s="27">
        <v>0</v>
      </c>
      <c r="M429" s="38"/>
      <c r="P429" s="9"/>
      <c r="S429" s="9"/>
      <c r="T429">
        <f>G429-'Besoin à la commune initial'!F429</f>
        <v>0</v>
      </c>
      <c r="U429">
        <f>H429-'Besoin à la commune initial'!G429</f>
        <v>0</v>
      </c>
      <c r="V429">
        <f>I429-'Besoin à la commune initial'!H429</f>
        <v>0</v>
      </c>
    </row>
    <row r="430" spans="2:22" x14ac:dyDescent="0.35">
      <c r="B430" t="s">
        <v>7</v>
      </c>
      <c r="C430" t="s">
        <v>195</v>
      </c>
      <c r="D430" t="s">
        <v>15</v>
      </c>
      <c r="E430" t="s">
        <v>901</v>
      </c>
      <c r="F430" s="9" t="s">
        <v>902</v>
      </c>
      <c r="G430" s="4">
        <f t="shared" si="14"/>
        <v>0</v>
      </c>
      <c r="H430" s="1">
        <v>0</v>
      </c>
      <c r="I430" s="10">
        <v>0</v>
      </c>
      <c r="J430" s="4">
        <f t="shared" si="15"/>
        <v>1</v>
      </c>
      <c r="K430" s="1">
        <v>1</v>
      </c>
      <c r="L430" s="27">
        <v>0</v>
      </c>
      <c r="M430" s="38"/>
      <c r="P430" s="9"/>
      <c r="S430" s="9"/>
      <c r="T430">
        <f>G430-'Besoin à la commune initial'!F430</f>
        <v>0</v>
      </c>
      <c r="U430">
        <f>H430-'Besoin à la commune initial'!G430</f>
        <v>0</v>
      </c>
      <c r="V430">
        <f>I430-'Besoin à la commune initial'!H430</f>
        <v>0</v>
      </c>
    </row>
    <row r="431" spans="2:22" x14ac:dyDescent="0.35">
      <c r="B431" t="s">
        <v>7</v>
      </c>
      <c r="C431" t="s">
        <v>123</v>
      </c>
      <c r="D431" t="s">
        <v>11</v>
      </c>
      <c r="E431" t="s">
        <v>903</v>
      </c>
      <c r="F431" s="9" t="s">
        <v>904</v>
      </c>
      <c r="G431" s="4">
        <f t="shared" si="14"/>
        <v>1</v>
      </c>
      <c r="H431" s="1">
        <v>1</v>
      </c>
      <c r="I431" s="10">
        <v>0</v>
      </c>
      <c r="J431" s="4">
        <f t="shared" si="15"/>
        <v>4</v>
      </c>
      <c r="K431" s="1">
        <v>4</v>
      </c>
      <c r="L431" s="27">
        <v>0</v>
      </c>
      <c r="M431" s="38"/>
      <c r="P431" s="9"/>
      <c r="S431" s="9"/>
      <c r="T431">
        <f>G431-'Besoin à la commune initial'!F431</f>
        <v>0</v>
      </c>
      <c r="U431">
        <f>H431-'Besoin à la commune initial'!G431</f>
        <v>0</v>
      </c>
      <c r="V431">
        <f>I431-'Besoin à la commune initial'!H431</f>
        <v>0</v>
      </c>
    </row>
    <row r="432" spans="2:22" x14ac:dyDescent="0.35">
      <c r="B432" t="s">
        <v>7</v>
      </c>
      <c r="C432" t="s">
        <v>96</v>
      </c>
      <c r="D432" t="s">
        <v>19</v>
      </c>
      <c r="E432" t="s">
        <v>905</v>
      </c>
      <c r="F432" s="9" t="s">
        <v>906</v>
      </c>
      <c r="G432" s="4">
        <f t="shared" si="14"/>
        <v>0</v>
      </c>
      <c r="H432" s="1">
        <v>0</v>
      </c>
      <c r="I432" s="10">
        <v>0</v>
      </c>
      <c r="J432" s="4">
        <f t="shared" si="15"/>
        <v>1</v>
      </c>
      <c r="K432" s="1">
        <v>1</v>
      </c>
      <c r="L432" s="27">
        <v>0</v>
      </c>
      <c r="M432" s="38"/>
      <c r="P432" s="9"/>
      <c r="S432" s="9"/>
      <c r="T432">
        <f>G432-'Besoin à la commune initial'!F432</f>
        <v>0</v>
      </c>
      <c r="U432">
        <f>H432-'Besoin à la commune initial'!G432</f>
        <v>0</v>
      </c>
      <c r="V432">
        <f>I432-'Besoin à la commune initial'!H432</f>
        <v>0</v>
      </c>
    </row>
    <row r="433" spans="1:22" x14ac:dyDescent="0.35">
      <c r="B433" t="s">
        <v>7</v>
      </c>
      <c r="C433" t="s">
        <v>134</v>
      </c>
      <c r="D433" t="s">
        <v>10</v>
      </c>
      <c r="E433" t="s">
        <v>907</v>
      </c>
      <c r="F433" s="9" t="s">
        <v>908</v>
      </c>
      <c r="G433" s="4">
        <f t="shared" si="14"/>
        <v>0</v>
      </c>
      <c r="H433" s="1">
        <v>0</v>
      </c>
      <c r="I433" s="10">
        <v>0</v>
      </c>
      <c r="J433" s="4">
        <f t="shared" si="15"/>
        <v>1</v>
      </c>
      <c r="K433" s="1">
        <v>1</v>
      </c>
      <c r="L433" s="27">
        <v>0</v>
      </c>
      <c r="M433" s="38"/>
      <c r="P433" s="9"/>
      <c r="S433" s="9"/>
      <c r="T433">
        <f>G433-'Besoin à la commune initial'!F433</f>
        <v>0</v>
      </c>
      <c r="U433">
        <f>H433-'Besoin à la commune initial'!G433</f>
        <v>0</v>
      </c>
      <c r="V433">
        <f>I433-'Besoin à la commune initial'!H433</f>
        <v>0</v>
      </c>
    </row>
    <row r="434" spans="1:22" x14ac:dyDescent="0.35">
      <c r="B434" t="s">
        <v>7</v>
      </c>
      <c r="C434" t="s">
        <v>96</v>
      </c>
      <c r="D434" t="s">
        <v>19</v>
      </c>
      <c r="E434" t="s">
        <v>909</v>
      </c>
      <c r="F434" s="9" t="s">
        <v>910</v>
      </c>
      <c r="G434" s="4">
        <f t="shared" si="14"/>
        <v>0</v>
      </c>
      <c r="H434" s="1">
        <v>0</v>
      </c>
      <c r="I434" s="10">
        <v>0</v>
      </c>
      <c r="J434" s="4">
        <f t="shared" si="15"/>
        <v>0</v>
      </c>
      <c r="K434" s="1">
        <v>0</v>
      </c>
      <c r="L434" s="27">
        <v>0</v>
      </c>
      <c r="M434" s="38"/>
      <c r="P434" s="9"/>
      <c r="S434" s="9"/>
      <c r="T434">
        <f>G434-'Besoin à la commune initial'!F434</f>
        <v>0</v>
      </c>
      <c r="U434">
        <f>H434-'Besoin à la commune initial'!G434</f>
        <v>0</v>
      </c>
      <c r="V434">
        <f>I434-'Besoin à la commune initial'!H434</f>
        <v>0</v>
      </c>
    </row>
    <row r="435" spans="1:22" x14ac:dyDescent="0.35">
      <c r="B435" t="s">
        <v>7</v>
      </c>
      <c r="C435" t="s">
        <v>161</v>
      </c>
      <c r="D435" t="s">
        <v>162</v>
      </c>
      <c r="E435" t="s">
        <v>911</v>
      </c>
      <c r="F435" s="9" t="s">
        <v>912</v>
      </c>
      <c r="G435" s="4">
        <f t="shared" si="14"/>
        <v>1</v>
      </c>
      <c r="H435" s="1">
        <v>1</v>
      </c>
      <c r="I435" s="10">
        <v>0</v>
      </c>
      <c r="J435" s="4">
        <f t="shared" si="15"/>
        <v>5</v>
      </c>
      <c r="K435" s="1">
        <v>5</v>
      </c>
      <c r="L435" s="27">
        <v>0</v>
      </c>
      <c r="M435" s="38"/>
      <c r="P435" s="9"/>
      <c r="S435" s="9"/>
      <c r="T435">
        <f>G435-'Besoin à la commune initial'!F435</f>
        <v>0</v>
      </c>
      <c r="U435">
        <f>H435-'Besoin à la commune initial'!G435</f>
        <v>0</v>
      </c>
      <c r="V435">
        <f>I435-'Besoin à la commune initial'!H435</f>
        <v>0</v>
      </c>
    </row>
    <row r="436" spans="1:22" x14ac:dyDescent="0.35">
      <c r="B436" t="s">
        <v>7</v>
      </c>
      <c r="C436" t="s">
        <v>140</v>
      </c>
      <c r="D436" t="s">
        <v>16</v>
      </c>
      <c r="E436" t="s">
        <v>913</v>
      </c>
      <c r="F436" s="9" t="s">
        <v>914</v>
      </c>
      <c r="G436" s="4">
        <f t="shared" si="14"/>
        <v>0</v>
      </c>
      <c r="H436" s="1">
        <v>0</v>
      </c>
      <c r="I436" s="10">
        <v>0</v>
      </c>
      <c r="J436" s="4">
        <f t="shared" si="15"/>
        <v>0</v>
      </c>
      <c r="K436" s="1">
        <v>0</v>
      </c>
      <c r="L436" s="27">
        <v>0</v>
      </c>
      <c r="M436" s="38"/>
      <c r="P436" s="9"/>
      <c r="S436" s="9"/>
      <c r="T436">
        <f>G436-'Besoin à la commune initial'!F436</f>
        <v>0</v>
      </c>
      <c r="U436">
        <f>H436-'Besoin à la commune initial'!G436</f>
        <v>0</v>
      </c>
      <c r="V436">
        <f>I436-'Besoin à la commune initial'!H436</f>
        <v>0</v>
      </c>
    </row>
    <row r="437" spans="1:22" x14ac:dyDescent="0.35">
      <c r="B437" t="s">
        <v>7</v>
      </c>
      <c r="C437" t="s">
        <v>73</v>
      </c>
      <c r="D437" t="s">
        <v>17</v>
      </c>
      <c r="E437" t="s">
        <v>915</v>
      </c>
      <c r="F437" s="9" t="s">
        <v>916</v>
      </c>
      <c r="G437" s="4">
        <f t="shared" si="14"/>
        <v>0</v>
      </c>
      <c r="H437" s="1">
        <v>0</v>
      </c>
      <c r="I437" s="10">
        <v>0</v>
      </c>
      <c r="J437" s="4">
        <f t="shared" si="15"/>
        <v>0</v>
      </c>
      <c r="K437" s="1">
        <v>0</v>
      </c>
      <c r="L437" s="27">
        <v>0</v>
      </c>
      <c r="M437" s="38"/>
      <c r="P437" s="9"/>
      <c r="S437" s="9"/>
      <c r="T437">
        <f>G437-'Besoin à la commune initial'!F437</f>
        <v>0</v>
      </c>
      <c r="U437">
        <f>H437-'Besoin à la commune initial'!G437</f>
        <v>0</v>
      </c>
      <c r="V437">
        <f>I437-'Besoin à la commune initial'!H437</f>
        <v>0</v>
      </c>
    </row>
    <row r="438" spans="1:22" x14ac:dyDescent="0.35">
      <c r="B438" t="s">
        <v>7</v>
      </c>
      <c r="C438" t="s">
        <v>195</v>
      </c>
      <c r="D438" t="s">
        <v>15</v>
      </c>
      <c r="E438" t="s">
        <v>917</v>
      </c>
      <c r="F438" s="9" t="s">
        <v>918</v>
      </c>
      <c r="G438" s="4">
        <f t="shared" si="14"/>
        <v>0</v>
      </c>
      <c r="H438" s="1">
        <v>0</v>
      </c>
      <c r="I438" s="10">
        <v>0</v>
      </c>
      <c r="J438" s="4">
        <f t="shared" si="15"/>
        <v>1</v>
      </c>
      <c r="K438" s="1">
        <v>1</v>
      </c>
      <c r="L438" s="27">
        <v>0</v>
      </c>
      <c r="M438" s="38"/>
      <c r="P438" s="9"/>
      <c r="S438" s="9"/>
      <c r="T438">
        <f>G438-'Besoin à la commune initial'!F438</f>
        <v>0</v>
      </c>
      <c r="U438">
        <f>H438-'Besoin à la commune initial'!G438</f>
        <v>0</v>
      </c>
      <c r="V438">
        <f>I438-'Besoin à la commune initial'!H438</f>
        <v>0</v>
      </c>
    </row>
    <row r="439" spans="1:22" x14ac:dyDescent="0.35">
      <c r="B439" t="s">
        <v>7</v>
      </c>
      <c r="C439" t="s">
        <v>54</v>
      </c>
      <c r="D439" t="s">
        <v>12</v>
      </c>
      <c r="E439" t="s">
        <v>919</v>
      </c>
      <c r="F439" s="9" t="s">
        <v>920</v>
      </c>
      <c r="G439" s="4">
        <f t="shared" si="14"/>
        <v>0</v>
      </c>
      <c r="H439" s="1">
        <v>0</v>
      </c>
      <c r="I439" s="10">
        <v>0</v>
      </c>
      <c r="J439" s="4">
        <f t="shared" si="15"/>
        <v>0</v>
      </c>
      <c r="K439" s="1">
        <v>0</v>
      </c>
      <c r="L439" s="27">
        <v>0</v>
      </c>
      <c r="M439" s="38"/>
      <c r="P439" s="9"/>
      <c r="S439" s="9"/>
      <c r="T439">
        <f>G439-'Besoin à la commune initial'!F439</f>
        <v>0</v>
      </c>
      <c r="U439">
        <f>H439-'Besoin à la commune initial'!G439</f>
        <v>0</v>
      </c>
      <c r="V439">
        <f>I439-'Besoin à la commune initial'!H439</f>
        <v>0</v>
      </c>
    </row>
    <row r="440" spans="1:22" x14ac:dyDescent="0.35">
      <c r="A440" t="s">
        <v>1258</v>
      </c>
      <c r="B440" s="15" t="s">
        <v>7</v>
      </c>
      <c r="C440" s="15" t="s">
        <v>96</v>
      </c>
      <c r="D440" s="15" t="s">
        <v>19</v>
      </c>
      <c r="E440" s="15" t="s">
        <v>921</v>
      </c>
      <c r="F440" s="22" t="s">
        <v>922</v>
      </c>
      <c r="G440" s="16">
        <f t="shared" si="14"/>
        <v>2</v>
      </c>
      <c r="H440" s="17">
        <v>2</v>
      </c>
      <c r="I440" s="18">
        <v>0</v>
      </c>
      <c r="J440" s="16">
        <f t="shared" si="15"/>
        <v>6</v>
      </c>
      <c r="K440" s="17">
        <v>6</v>
      </c>
      <c r="L440" s="29">
        <v>0</v>
      </c>
      <c r="M440" s="38"/>
      <c r="N440" s="15" t="s">
        <v>1251</v>
      </c>
      <c r="O440" s="15" t="s">
        <v>1292</v>
      </c>
      <c r="P440" s="22" t="s">
        <v>1296</v>
      </c>
      <c r="Q440" s="15"/>
      <c r="R440" s="15"/>
      <c r="S440" s="22"/>
      <c r="T440" s="15">
        <f>G440-'Besoin à la commune initial'!F440</f>
        <v>1</v>
      </c>
      <c r="U440" s="15">
        <f>H440-'Besoin à la commune initial'!G440</f>
        <v>1</v>
      </c>
      <c r="V440" s="15">
        <f>I440-'Besoin à la commune initial'!H440</f>
        <v>0</v>
      </c>
    </row>
    <row r="441" spans="1:22" x14ac:dyDescent="0.35">
      <c r="B441" t="s">
        <v>7</v>
      </c>
      <c r="C441" t="s">
        <v>68</v>
      </c>
      <c r="D441" t="s">
        <v>20</v>
      </c>
      <c r="E441" t="s">
        <v>923</v>
      </c>
      <c r="F441" s="9" t="s">
        <v>924</v>
      </c>
      <c r="G441" s="4">
        <f t="shared" si="14"/>
        <v>0</v>
      </c>
      <c r="H441" s="1">
        <v>0</v>
      </c>
      <c r="I441" s="10">
        <v>0</v>
      </c>
      <c r="J441" s="4">
        <f t="shared" si="15"/>
        <v>1</v>
      </c>
      <c r="K441" s="1">
        <v>1</v>
      </c>
      <c r="L441" s="27">
        <v>0</v>
      </c>
      <c r="M441" s="38"/>
      <c r="P441" s="9"/>
      <c r="S441" s="9"/>
      <c r="T441">
        <f>G441-'Besoin à la commune initial'!F441</f>
        <v>0</v>
      </c>
      <c r="U441">
        <f>H441-'Besoin à la commune initial'!G441</f>
        <v>0</v>
      </c>
      <c r="V441">
        <f>I441-'Besoin à la commune initial'!H441</f>
        <v>0</v>
      </c>
    </row>
    <row r="442" spans="1:22" x14ac:dyDescent="0.35">
      <c r="B442" t="s">
        <v>7</v>
      </c>
      <c r="C442" t="s">
        <v>204</v>
      </c>
      <c r="D442" t="s">
        <v>23</v>
      </c>
      <c r="E442" t="s">
        <v>925</v>
      </c>
      <c r="F442" s="9" t="s">
        <v>926</v>
      </c>
      <c r="G442" s="4">
        <f t="shared" si="14"/>
        <v>0</v>
      </c>
      <c r="H442" s="1">
        <v>0</v>
      </c>
      <c r="I442" s="10">
        <v>0</v>
      </c>
      <c r="J442" s="4">
        <f t="shared" si="15"/>
        <v>2</v>
      </c>
      <c r="K442" s="1">
        <v>2</v>
      </c>
      <c r="L442" s="27">
        <v>0</v>
      </c>
      <c r="M442" s="38"/>
      <c r="P442" s="9"/>
      <c r="S442" s="9"/>
      <c r="T442">
        <f>G442-'Besoin à la commune initial'!F442</f>
        <v>0</v>
      </c>
      <c r="U442">
        <f>H442-'Besoin à la commune initial'!G442</f>
        <v>0</v>
      </c>
      <c r="V442">
        <f>I442-'Besoin à la commune initial'!H442</f>
        <v>0</v>
      </c>
    </row>
    <row r="443" spans="1:22" x14ac:dyDescent="0.35">
      <c r="B443" t="s">
        <v>7</v>
      </c>
      <c r="C443" t="s">
        <v>123</v>
      </c>
      <c r="D443" t="s">
        <v>11</v>
      </c>
      <c r="E443" t="s">
        <v>927</v>
      </c>
      <c r="F443" s="9" t="s">
        <v>928</v>
      </c>
      <c r="G443" s="4">
        <f t="shared" si="14"/>
        <v>3</v>
      </c>
      <c r="H443" s="1">
        <v>3</v>
      </c>
      <c r="I443" s="10">
        <v>0</v>
      </c>
      <c r="J443" s="4">
        <f t="shared" si="15"/>
        <v>10</v>
      </c>
      <c r="K443" s="1">
        <v>10</v>
      </c>
      <c r="L443" s="27">
        <v>0</v>
      </c>
      <c r="M443" s="38"/>
      <c r="P443" s="9"/>
      <c r="S443" s="9"/>
      <c r="T443">
        <f>G443-'Besoin à la commune initial'!F443</f>
        <v>0</v>
      </c>
      <c r="U443">
        <f>H443-'Besoin à la commune initial'!G443</f>
        <v>0</v>
      </c>
      <c r="V443">
        <f>I443-'Besoin à la commune initial'!H443</f>
        <v>0</v>
      </c>
    </row>
    <row r="444" spans="1:22" x14ac:dyDescent="0.35">
      <c r="B444" t="s">
        <v>7</v>
      </c>
      <c r="C444" t="s">
        <v>68</v>
      </c>
      <c r="D444" t="s">
        <v>20</v>
      </c>
      <c r="E444" t="s">
        <v>929</v>
      </c>
      <c r="F444" s="9" t="s">
        <v>930</v>
      </c>
      <c r="G444" s="4">
        <f t="shared" si="14"/>
        <v>0</v>
      </c>
      <c r="H444" s="1">
        <v>0</v>
      </c>
      <c r="I444" s="10">
        <v>0</v>
      </c>
      <c r="J444" s="4">
        <f t="shared" si="15"/>
        <v>0</v>
      </c>
      <c r="K444" s="1">
        <v>0</v>
      </c>
      <c r="L444" s="27">
        <v>0</v>
      </c>
      <c r="M444" s="38"/>
      <c r="P444" s="9"/>
      <c r="S444" s="9"/>
      <c r="T444">
        <f>G444-'Besoin à la commune initial'!F444</f>
        <v>0</v>
      </c>
      <c r="U444">
        <f>H444-'Besoin à la commune initial'!G444</f>
        <v>0</v>
      </c>
      <c r="V444">
        <f>I444-'Besoin à la commune initial'!H444</f>
        <v>0</v>
      </c>
    </row>
    <row r="445" spans="1:22" x14ac:dyDescent="0.35">
      <c r="B445" t="s">
        <v>7</v>
      </c>
      <c r="C445" t="s">
        <v>96</v>
      </c>
      <c r="D445" t="s">
        <v>19</v>
      </c>
      <c r="E445" t="s">
        <v>931</v>
      </c>
      <c r="F445" s="9" t="s">
        <v>932</v>
      </c>
      <c r="G445" s="4">
        <f t="shared" si="14"/>
        <v>0</v>
      </c>
      <c r="H445" s="1">
        <v>0</v>
      </c>
      <c r="I445" s="10">
        <v>0</v>
      </c>
      <c r="J445" s="4">
        <f t="shared" si="15"/>
        <v>0</v>
      </c>
      <c r="K445" s="1">
        <v>0</v>
      </c>
      <c r="L445" s="27">
        <v>0</v>
      </c>
      <c r="M445" s="38"/>
      <c r="P445" s="9"/>
      <c r="S445" s="9"/>
      <c r="T445">
        <f>G445-'Besoin à la commune initial'!F445</f>
        <v>0</v>
      </c>
      <c r="U445">
        <f>H445-'Besoin à la commune initial'!G445</f>
        <v>0</v>
      </c>
      <c r="V445">
        <f>I445-'Besoin à la commune initial'!H445</f>
        <v>0</v>
      </c>
    </row>
    <row r="446" spans="1:22" x14ac:dyDescent="0.35">
      <c r="B446" t="s">
        <v>7</v>
      </c>
      <c r="C446" t="s">
        <v>96</v>
      </c>
      <c r="D446" t="s">
        <v>19</v>
      </c>
      <c r="E446" t="s">
        <v>933</v>
      </c>
      <c r="F446" s="9" t="s">
        <v>934</v>
      </c>
      <c r="G446" s="4">
        <f t="shared" si="14"/>
        <v>0</v>
      </c>
      <c r="H446" s="1">
        <v>0</v>
      </c>
      <c r="I446" s="10">
        <v>0</v>
      </c>
      <c r="J446" s="4">
        <f t="shared" si="15"/>
        <v>0</v>
      </c>
      <c r="K446" s="1">
        <v>0</v>
      </c>
      <c r="L446" s="27">
        <v>0</v>
      </c>
      <c r="M446" s="38"/>
      <c r="P446" s="9"/>
      <c r="S446" s="9"/>
      <c r="T446">
        <f>G446-'Besoin à la commune initial'!F446</f>
        <v>0</v>
      </c>
      <c r="U446">
        <f>H446-'Besoin à la commune initial'!G446</f>
        <v>0</v>
      </c>
      <c r="V446">
        <f>I446-'Besoin à la commune initial'!H446</f>
        <v>0</v>
      </c>
    </row>
    <row r="447" spans="1:22" x14ac:dyDescent="0.35">
      <c r="B447" t="s">
        <v>7</v>
      </c>
      <c r="C447" t="s">
        <v>140</v>
      </c>
      <c r="D447" t="s">
        <v>16</v>
      </c>
      <c r="E447" t="s">
        <v>935</v>
      </c>
      <c r="F447" s="9" t="s">
        <v>936</v>
      </c>
      <c r="G447" s="4">
        <f t="shared" si="14"/>
        <v>0</v>
      </c>
      <c r="H447" s="1">
        <v>0</v>
      </c>
      <c r="I447" s="10">
        <v>0</v>
      </c>
      <c r="J447" s="4">
        <f t="shared" si="15"/>
        <v>1</v>
      </c>
      <c r="K447" s="1">
        <v>1</v>
      </c>
      <c r="L447" s="27">
        <v>0</v>
      </c>
      <c r="M447" s="38"/>
      <c r="P447" s="9"/>
      <c r="S447" s="9"/>
      <c r="T447">
        <f>G447-'Besoin à la commune initial'!F447</f>
        <v>0</v>
      </c>
      <c r="U447">
        <f>H447-'Besoin à la commune initial'!G447</f>
        <v>0</v>
      </c>
      <c r="V447">
        <f>I447-'Besoin à la commune initial'!H447</f>
        <v>0</v>
      </c>
    </row>
    <row r="448" spans="1:22" x14ac:dyDescent="0.35">
      <c r="B448" t="s">
        <v>7</v>
      </c>
      <c r="C448" t="s">
        <v>286</v>
      </c>
      <c r="D448" t="s">
        <v>287</v>
      </c>
      <c r="E448" t="s">
        <v>937</v>
      </c>
      <c r="F448" s="9" t="s">
        <v>938</v>
      </c>
      <c r="G448" s="4">
        <f t="shared" si="14"/>
        <v>3</v>
      </c>
      <c r="H448" s="1">
        <v>3</v>
      </c>
      <c r="I448" s="10">
        <v>0</v>
      </c>
      <c r="J448" s="4">
        <f t="shared" si="15"/>
        <v>9</v>
      </c>
      <c r="K448" s="1">
        <v>9</v>
      </c>
      <c r="L448" s="27">
        <v>0</v>
      </c>
      <c r="M448" s="38"/>
      <c r="P448" s="9"/>
      <c r="S448" s="9"/>
      <c r="T448">
        <f>G448-'Besoin à la commune initial'!F448</f>
        <v>0</v>
      </c>
      <c r="U448">
        <f>H448-'Besoin à la commune initial'!G448</f>
        <v>0</v>
      </c>
      <c r="V448">
        <f>I448-'Besoin à la commune initial'!H448</f>
        <v>0</v>
      </c>
    </row>
    <row r="449" spans="1:22" x14ac:dyDescent="0.35">
      <c r="B449" t="s">
        <v>7</v>
      </c>
      <c r="C449" t="s">
        <v>140</v>
      </c>
      <c r="D449" t="s">
        <v>16</v>
      </c>
      <c r="E449" t="s">
        <v>939</v>
      </c>
      <c r="F449" s="9" t="s">
        <v>940</v>
      </c>
      <c r="G449" s="4">
        <f t="shared" si="14"/>
        <v>0</v>
      </c>
      <c r="H449" s="1">
        <v>0</v>
      </c>
      <c r="I449" s="10">
        <v>0</v>
      </c>
      <c r="J449" s="4">
        <f t="shared" si="15"/>
        <v>2</v>
      </c>
      <c r="K449" s="1">
        <v>2</v>
      </c>
      <c r="L449" s="27">
        <v>0</v>
      </c>
      <c r="M449" s="38"/>
      <c r="P449" s="9"/>
      <c r="S449" s="9"/>
      <c r="T449">
        <f>G449-'Besoin à la commune initial'!F449</f>
        <v>0</v>
      </c>
      <c r="U449">
        <f>H449-'Besoin à la commune initial'!G449</f>
        <v>0</v>
      </c>
      <c r="V449">
        <f>I449-'Besoin à la commune initial'!H449</f>
        <v>0</v>
      </c>
    </row>
    <row r="450" spans="1:22" x14ac:dyDescent="0.35">
      <c r="B450" t="s">
        <v>7</v>
      </c>
      <c r="C450" t="s">
        <v>140</v>
      </c>
      <c r="D450" t="s">
        <v>16</v>
      </c>
      <c r="E450" t="s">
        <v>941</v>
      </c>
      <c r="F450" s="9" t="s">
        <v>942</v>
      </c>
      <c r="G450" s="4">
        <f t="shared" si="14"/>
        <v>1</v>
      </c>
      <c r="H450" s="1">
        <v>1</v>
      </c>
      <c r="I450" s="10">
        <v>0</v>
      </c>
      <c r="J450" s="4">
        <f t="shared" si="15"/>
        <v>3</v>
      </c>
      <c r="K450" s="1">
        <v>3</v>
      </c>
      <c r="L450" s="27">
        <v>0</v>
      </c>
      <c r="M450" s="38"/>
      <c r="P450" s="9"/>
      <c r="S450" s="9"/>
      <c r="T450">
        <f>G450-'Besoin à la commune initial'!F450</f>
        <v>0</v>
      </c>
      <c r="U450">
        <f>H450-'Besoin à la commune initial'!G450</f>
        <v>0</v>
      </c>
      <c r="V450">
        <f>I450-'Besoin à la commune initial'!H450</f>
        <v>0</v>
      </c>
    </row>
    <row r="451" spans="1:22" x14ac:dyDescent="0.35">
      <c r="B451" t="s">
        <v>7</v>
      </c>
      <c r="C451" t="s">
        <v>25</v>
      </c>
      <c r="D451" t="s">
        <v>8</v>
      </c>
      <c r="E451" t="s">
        <v>943</v>
      </c>
      <c r="F451" s="9" t="s">
        <v>944</v>
      </c>
      <c r="G451" s="4">
        <f t="shared" si="14"/>
        <v>4</v>
      </c>
      <c r="H451" s="1">
        <v>4</v>
      </c>
      <c r="I451" s="10">
        <v>0</v>
      </c>
      <c r="J451" s="4">
        <f t="shared" si="15"/>
        <v>10</v>
      </c>
      <c r="K451" s="1">
        <v>10</v>
      </c>
      <c r="L451" s="27">
        <v>0</v>
      </c>
      <c r="M451" s="38"/>
      <c r="P451" s="9"/>
      <c r="S451" s="9"/>
      <c r="T451">
        <f>G451-'Besoin à la commune initial'!F451</f>
        <v>0</v>
      </c>
      <c r="U451">
        <f>H451-'Besoin à la commune initial'!G451</f>
        <v>0</v>
      </c>
      <c r="V451">
        <f>I451-'Besoin à la commune initial'!H451</f>
        <v>0</v>
      </c>
    </row>
    <row r="452" spans="1:22" x14ac:dyDescent="0.35">
      <c r="A452" t="s">
        <v>1258</v>
      </c>
      <c r="B452" s="15" t="s">
        <v>7</v>
      </c>
      <c r="C452" s="15" t="s">
        <v>140</v>
      </c>
      <c r="D452" s="15" t="s">
        <v>16</v>
      </c>
      <c r="E452" s="15" t="s">
        <v>945</v>
      </c>
      <c r="F452" s="22" t="s">
        <v>946</v>
      </c>
      <c r="G452" s="16">
        <f t="shared" si="14"/>
        <v>2</v>
      </c>
      <c r="H452" s="17">
        <v>2</v>
      </c>
      <c r="I452" s="18">
        <v>0</v>
      </c>
      <c r="J452" s="16">
        <f t="shared" si="15"/>
        <v>4</v>
      </c>
      <c r="K452" s="17">
        <v>4</v>
      </c>
      <c r="L452" s="29">
        <v>0</v>
      </c>
      <c r="M452" s="38"/>
      <c r="N452" s="15" t="s">
        <v>1251</v>
      </c>
      <c r="O452" s="15" t="s">
        <v>1292</v>
      </c>
      <c r="P452" s="22" t="s">
        <v>1296</v>
      </c>
      <c r="Q452" s="15"/>
      <c r="R452" s="15"/>
      <c r="S452" s="22"/>
      <c r="T452" s="15">
        <f>G452-'Besoin à la commune initial'!F452</f>
        <v>1</v>
      </c>
      <c r="U452" s="15">
        <f>H452-'Besoin à la commune initial'!G452</f>
        <v>1</v>
      </c>
      <c r="V452" s="15">
        <f>I452-'Besoin à la commune initial'!H452</f>
        <v>0</v>
      </c>
    </row>
    <row r="453" spans="1:22" x14ac:dyDescent="0.35">
      <c r="A453" t="s">
        <v>1259</v>
      </c>
      <c r="B453" s="15" t="s">
        <v>7</v>
      </c>
      <c r="C453" s="15" t="s">
        <v>134</v>
      </c>
      <c r="D453" s="15" t="s">
        <v>10</v>
      </c>
      <c r="E453" s="15" t="s">
        <v>947</v>
      </c>
      <c r="F453" s="22" t="s">
        <v>948</v>
      </c>
      <c r="G453" s="16">
        <f t="shared" ref="G453:G516" si="16">SUM(H453:I453)</f>
        <v>2</v>
      </c>
      <c r="H453" s="17">
        <v>0</v>
      </c>
      <c r="I453" s="18">
        <v>2</v>
      </c>
      <c r="J453" s="16">
        <f t="shared" si="15"/>
        <v>2</v>
      </c>
      <c r="K453" s="17">
        <v>0</v>
      </c>
      <c r="L453" s="29">
        <v>2</v>
      </c>
      <c r="M453" s="38"/>
      <c r="N453" s="15" t="s">
        <v>1272</v>
      </c>
      <c r="O453" s="15" t="s">
        <v>1292</v>
      </c>
      <c r="P453" s="35" t="s">
        <v>1306</v>
      </c>
      <c r="Q453" s="15"/>
      <c r="R453" s="15"/>
      <c r="S453" s="22"/>
      <c r="T453" s="15">
        <f>G453-'Besoin à la commune initial'!F453</f>
        <v>2</v>
      </c>
      <c r="U453" s="15">
        <f>H453-'Besoin à la commune initial'!G453</f>
        <v>0</v>
      </c>
      <c r="V453" s="15">
        <f>I453-'Besoin à la commune initial'!H453</f>
        <v>2</v>
      </c>
    </row>
    <row r="454" spans="1:22" x14ac:dyDescent="0.35">
      <c r="B454" t="s">
        <v>7</v>
      </c>
      <c r="C454" t="s">
        <v>161</v>
      </c>
      <c r="D454" t="s">
        <v>162</v>
      </c>
      <c r="E454" t="s">
        <v>949</v>
      </c>
      <c r="F454" s="9" t="s">
        <v>950</v>
      </c>
      <c r="G454" s="4">
        <f t="shared" si="16"/>
        <v>11</v>
      </c>
      <c r="H454" s="1">
        <v>3</v>
      </c>
      <c r="I454" s="10">
        <v>8</v>
      </c>
      <c r="J454" s="4">
        <f t="shared" ref="J454:J517" si="17">SUM(K454:L454)</f>
        <v>29</v>
      </c>
      <c r="K454" s="1">
        <v>10</v>
      </c>
      <c r="L454" s="27">
        <v>19</v>
      </c>
      <c r="M454" s="38"/>
      <c r="P454" s="9"/>
      <c r="S454" s="9"/>
      <c r="T454">
        <f>G454-'Besoin à la commune initial'!F454</f>
        <v>0</v>
      </c>
      <c r="U454">
        <f>H454-'Besoin à la commune initial'!G454</f>
        <v>0</v>
      </c>
      <c r="V454">
        <f>I454-'Besoin à la commune initial'!H454</f>
        <v>0</v>
      </c>
    </row>
    <row r="455" spans="1:22" x14ac:dyDescent="0.35">
      <c r="B455" t="s">
        <v>7</v>
      </c>
      <c r="C455" t="s">
        <v>96</v>
      </c>
      <c r="D455" t="s">
        <v>19</v>
      </c>
      <c r="E455" t="s">
        <v>951</v>
      </c>
      <c r="F455" s="9" t="s">
        <v>952</v>
      </c>
      <c r="G455" s="4">
        <f t="shared" si="16"/>
        <v>0</v>
      </c>
      <c r="H455" s="1">
        <v>0</v>
      </c>
      <c r="I455" s="10">
        <v>0</v>
      </c>
      <c r="J455" s="4">
        <f t="shared" si="17"/>
        <v>0</v>
      </c>
      <c r="K455" s="1">
        <v>0</v>
      </c>
      <c r="L455" s="27">
        <v>0</v>
      </c>
      <c r="M455" s="38"/>
      <c r="P455" s="9"/>
      <c r="S455" s="9"/>
      <c r="T455">
        <f>G455-'Besoin à la commune initial'!F455</f>
        <v>0</v>
      </c>
      <c r="U455">
        <f>H455-'Besoin à la commune initial'!G455</f>
        <v>0</v>
      </c>
      <c r="V455">
        <f>I455-'Besoin à la commune initial'!H455</f>
        <v>0</v>
      </c>
    </row>
    <row r="456" spans="1:22" x14ac:dyDescent="0.35">
      <c r="B456" t="s">
        <v>7</v>
      </c>
      <c r="C456" t="s">
        <v>195</v>
      </c>
      <c r="D456" t="s">
        <v>15</v>
      </c>
      <c r="E456" t="s">
        <v>953</v>
      </c>
      <c r="F456" s="9" t="s">
        <v>954</v>
      </c>
      <c r="G456" s="4">
        <f t="shared" si="16"/>
        <v>0</v>
      </c>
      <c r="H456" s="1">
        <v>0</v>
      </c>
      <c r="I456" s="10">
        <v>0</v>
      </c>
      <c r="J456" s="4">
        <f t="shared" si="17"/>
        <v>0</v>
      </c>
      <c r="K456" s="1">
        <v>0</v>
      </c>
      <c r="L456" s="27">
        <v>0</v>
      </c>
      <c r="M456" s="38"/>
      <c r="P456" s="9"/>
      <c r="S456" s="9"/>
      <c r="T456">
        <f>G456-'Besoin à la commune initial'!F456</f>
        <v>0</v>
      </c>
      <c r="U456">
        <f>H456-'Besoin à la commune initial'!G456</f>
        <v>0</v>
      </c>
      <c r="V456">
        <f>I456-'Besoin à la commune initial'!H456</f>
        <v>0</v>
      </c>
    </row>
    <row r="457" spans="1:22" x14ac:dyDescent="0.35">
      <c r="B457" t="s">
        <v>7</v>
      </c>
      <c r="C457" t="s">
        <v>204</v>
      </c>
      <c r="D457" t="s">
        <v>23</v>
      </c>
      <c r="E457" t="s">
        <v>955</v>
      </c>
      <c r="F457" s="9" t="s">
        <v>956</v>
      </c>
      <c r="G457" s="4">
        <f t="shared" si="16"/>
        <v>0</v>
      </c>
      <c r="H457" s="1">
        <v>0</v>
      </c>
      <c r="I457" s="10">
        <v>0</v>
      </c>
      <c r="J457" s="4">
        <f t="shared" si="17"/>
        <v>2</v>
      </c>
      <c r="K457" s="1">
        <v>2</v>
      </c>
      <c r="L457" s="27">
        <v>0</v>
      </c>
      <c r="M457" s="38"/>
      <c r="P457" s="9"/>
      <c r="S457" s="9"/>
      <c r="T457">
        <f>G457-'Besoin à la commune initial'!F457</f>
        <v>0</v>
      </c>
      <c r="U457">
        <f>H457-'Besoin à la commune initial'!G457</f>
        <v>0</v>
      </c>
      <c r="V457">
        <f>I457-'Besoin à la commune initial'!H457</f>
        <v>0</v>
      </c>
    </row>
    <row r="458" spans="1:22" x14ac:dyDescent="0.35">
      <c r="B458" t="s">
        <v>7</v>
      </c>
      <c r="C458" t="s">
        <v>96</v>
      </c>
      <c r="D458" t="s">
        <v>19</v>
      </c>
      <c r="E458" t="s">
        <v>957</v>
      </c>
      <c r="F458" s="9" t="s">
        <v>958</v>
      </c>
      <c r="G458" s="4">
        <f t="shared" si="16"/>
        <v>0</v>
      </c>
      <c r="H458" s="1">
        <v>0</v>
      </c>
      <c r="I458" s="10">
        <v>0</v>
      </c>
      <c r="J458" s="4">
        <f t="shared" si="17"/>
        <v>0</v>
      </c>
      <c r="K458" s="1">
        <v>0</v>
      </c>
      <c r="L458" s="27">
        <v>0</v>
      </c>
      <c r="M458" s="38"/>
      <c r="P458" s="9"/>
      <c r="S458" s="9"/>
      <c r="T458">
        <f>G458-'Besoin à la commune initial'!F458</f>
        <v>0</v>
      </c>
      <c r="U458">
        <f>H458-'Besoin à la commune initial'!G458</f>
        <v>0</v>
      </c>
      <c r="V458">
        <f>I458-'Besoin à la commune initial'!H458</f>
        <v>0</v>
      </c>
    </row>
    <row r="459" spans="1:22" x14ac:dyDescent="0.35">
      <c r="B459" t="s">
        <v>7</v>
      </c>
      <c r="C459" t="s">
        <v>123</v>
      </c>
      <c r="D459" t="s">
        <v>11</v>
      </c>
      <c r="E459" t="s">
        <v>959</v>
      </c>
      <c r="F459" s="9" t="s">
        <v>960</v>
      </c>
      <c r="G459" s="4">
        <f t="shared" si="16"/>
        <v>0</v>
      </c>
      <c r="H459" s="1">
        <v>0</v>
      </c>
      <c r="I459" s="10">
        <v>0</v>
      </c>
      <c r="J459" s="4">
        <f t="shared" si="17"/>
        <v>2</v>
      </c>
      <c r="K459" s="1">
        <v>2</v>
      </c>
      <c r="L459" s="27">
        <v>0</v>
      </c>
      <c r="M459" s="38"/>
      <c r="P459" s="9"/>
      <c r="S459" s="9"/>
      <c r="T459">
        <f>G459-'Besoin à la commune initial'!F459</f>
        <v>0</v>
      </c>
      <c r="U459">
        <f>H459-'Besoin à la commune initial'!G459</f>
        <v>0</v>
      </c>
      <c r="V459">
        <f>I459-'Besoin à la commune initial'!H459</f>
        <v>0</v>
      </c>
    </row>
    <row r="460" spans="1:22" x14ac:dyDescent="0.35">
      <c r="B460" t="s">
        <v>7</v>
      </c>
      <c r="C460" t="s">
        <v>54</v>
      </c>
      <c r="D460" t="s">
        <v>12</v>
      </c>
      <c r="E460" t="s">
        <v>961</v>
      </c>
      <c r="F460" s="9" t="s">
        <v>962</v>
      </c>
      <c r="G460" s="4">
        <f t="shared" si="16"/>
        <v>0</v>
      </c>
      <c r="H460" s="1">
        <v>0</v>
      </c>
      <c r="I460" s="10">
        <v>0</v>
      </c>
      <c r="J460" s="4">
        <f t="shared" si="17"/>
        <v>3</v>
      </c>
      <c r="K460" s="1">
        <v>1</v>
      </c>
      <c r="L460" s="27">
        <v>2</v>
      </c>
      <c r="M460" s="38"/>
      <c r="P460" s="9"/>
      <c r="S460" s="9"/>
      <c r="T460">
        <f>G460-'Besoin à la commune initial'!F460</f>
        <v>0</v>
      </c>
      <c r="U460">
        <f>H460-'Besoin à la commune initial'!G460</f>
        <v>0</v>
      </c>
      <c r="V460">
        <f>I460-'Besoin à la commune initial'!H460</f>
        <v>0</v>
      </c>
    </row>
    <row r="461" spans="1:22" x14ac:dyDescent="0.35">
      <c r="B461" t="s">
        <v>7</v>
      </c>
      <c r="C461" t="s">
        <v>123</v>
      </c>
      <c r="D461" t="s">
        <v>11</v>
      </c>
      <c r="E461" t="s">
        <v>963</v>
      </c>
      <c r="F461" s="9" t="s">
        <v>964</v>
      </c>
      <c r="G461" s="4">
        <f t="shared" si="16"/>
        <v>8</v>
      </c>
      <c r="H461" s="1">
        <v>8</v>
      </c>
      <c r="I461" s="10">
        <v>0</v>
      </c>
      <c r="J461" s="4">
        <f t="shared" si="17"/>
        <v>20</v>
      </c>
      <c r="K461" s="1">
        <v>20</v>
      </c>
      <c r="L461" s="27">
        <v>0</v>
      </c>
      <c r="M461" s="38"/>
      <c r="P461" s="9"/>
      <c r="S461" s="9"/>
      <c r="T461">
        <f>G461-'Besoin à la commune initial'!F461</f>
        <v>0</v>
      </c>
      <c r="U461">
        <f>H461-'Besoin à la commune initial'!G461</f>
        <v>0</v>
      </c>
      <c r="V461">
        <f>I461-'Besoin à la commune initial'!H461</f>
        <v>0</v>
      </c>
    </row>
    <row r="462" spans="1:22" x14ac:dyDescent="0.35">
      <c r="B462" t="s">
        <v>7</v>
      </c>
      <c r="C462" t="s">
        <v>195</v>
      </c>
      <c r="D462" t="s">
        <v>15</v>
      </c>
      <c r="E462" t="s">
        <v>965</v>
      </c>
      <c r="F462" s="9" t="s">
        <v>966</v>
      </c>
      <c r="G462" s="4">
        <f t="shared" si="16"/>
        <v>1</v>
      </c>
      <c r="H462" s="1">
        <v>1</v>
      </c>
      <c r="I462" s="10">
        <v>0</v>
      </c>
      <c r="J462" s="4">
        <f t="shared" si="17"/>
        <v>4</v>
      </c>
      <c r="K462" s="1">
        <v>4</v>
      </c>
      <c r="L462" s="27">
        <v>0</v>
      </c>
      <c r="M462" s="38"/>
      <c r="P462" s="9"/>
      <c r="S462" s="9"/>
      <c r="T462">
        <f>G462-'Besoin à la commune initial'!F462</f>
        <v>0</v>
      </c>
      <c r="U462">
        <f>H462-'Besoin à la commune initial'!G462</f>
        <v>0</v>
      </c>
      <c r="V462">
        <f>I462-'Besoin à la commune initial'!H462</f>
        <v>0</v>
      </c>
    </row>
    <row r="463" spans="1:22" x14ac:dyDescent="0.35">
      <c r="B463" t="s">
        <v>7</v>
      </c>
      <c r="C463" t="s">
        <v>204</v>
      </c>
      <c r="D463" t="s">
        <v>23</v>
      </c>
      <c r="E463" t="s">
        <v>967</v>
      </c>
      <c r="F463" s="9" t="s">
        <v>968</v>
      </c>
      <c r="G463" s="4">
        <f t="shared" si="16"/>
        <v>0</v>
      </c>
      <c r="H463" s="1">
        <v>0</v>
      </c>
      <c r="I463" s="10">
        <v>0</v>
      </c>
      <c r="J463" s="4">
        <f t="shared" si="17"/>
        <v>0</v>
      </c>
      <c r="K463" s="1">
        <v>0</v>
      </c>
      <c r="L463" s="27">
        <v>0</v>
      </c>
      <c r="M463" s="38"/>
      <c r="P463" s="9"/>
      <c r="S463" s="9"/>
      <c r="T463">
        <f>G463-'Besoin à la commune initial'!F463</f>
        <v>0</v>
      </c>
      <c r="U463">
        <f>H463-'Besoin à la commune initial'!G463</f>
        <v>0</v>
      </c>
      <c r="V463">
        <f>I463-'Besoin à la commune initial'!H463</f>
        <v>0</v>
      </c>
    </row>
    <row r="464" spans="1:22" x14ac:dyDescent="0.35">
      <c r="A464" t="s">
        <v>1258</v>
      </c>
      <c r="B464" s="15" t="s">
        <v>7</v>
      </c>
      <c r="C464" s="15" t="s">
        <v>140</v>
      </c>
      <c r="D464" s="15" t="s">
        <v>16</v>
      </c>
      <c r="E464" s="15" t="s">
        <v>969</v>
      </c>
      <c r="F464" s="22" t="s">
        <v>970</v>
      </c>
      <c r="G464" s="16">
        <f t="shared" si="16"/>
        <v>2</v>
      </c>
      <c r="H464" s="17">
        <v>2</v>
      </c>
      <c r="I464" s="18">
        <v>0</v>
      </c>
      <c r="J464" s="16">
        <f t="shared" si="17"/>
        <v>3</v>
      </c>
      <c r="K464" s="17">
        <v>3</v>
      </c>
      <c r="L464" s="29">
        <v>0</v>
      </c>
      <c r="M464" s="38"/>
      <c r="N464" s="15" t="s">
        <v>1251</v>
      </c>
      <c r="O464" s="15" t="s">
        <v>1292</v>
      </c>
      <c r="P464" s="22" t="s">
        <v>1296</v>
      </c>
      <c r="Q464" s="15"/>
      <c r="R464" s="15"/>
      <c r="S464" s="22"/>
      <c r="T464" s="15">
        <f>G464-'Besoin à la commune initial'!F464</f>
        <v>1</v>
      </c>
      <c r="U464" s="15">
        <f>H464-'Besoin à la commune initial'!G464</f>
        <v>1</v>
      </c>
      <c r="V464" s="15">
        <f>I464-'Besoin à la commune initial'!H464</f>
        <v>0</v>
      </c>
    </row>
    <row r="465" spans="1:22" x14ac:dyDescent="0.35">
      <c r="B465" t="s">
        <v>7</v>
      </c>
      <c r="C465" t="s">
        <v>161</v>
      </c>
      <c r="D465" t="s">
        <v>162</v>
      </c>
      <c r="E465" t="s">
        <v>971</v>
      </c>
      <c r="F465" s="9" t="s">
        <v>972</v>
      </c>
      <c r="G465" s="4">
        <f t="shared" si="16"/>
        <v>0</v>
      </c>
      <c r="H465" s="1">
        <v>0</v>
      </c>
      <c r="I465" s="10">
        <v>0</v>
      </c>
      <c r="J465" s="4">
        <f t="shared" si="17"/>
        <v>1</v>
      </c>
      <c r="K465" s="1">
        <v>1</v>
      </c>
      <c r="L465" s="27">
        <v>0</v>
      </c>
      <c r="M465" s="38"/>
      <c r="P465" s="9"/>
      <c r="S465" s="9"/>
      <c r="T465">
        <f>G465-'Besoin à la commune initial'!F465</f>
        <v>0</v>
      </c>
      <c r="U465">
        <f>H465-'Besoin à la commune initial'!G465</f>
        <v>0</v>
      </c>
      <c r="V465">
        <f>I465-'Besoin à la commune initial'!H465</f>
        <v>0</v>
      </c>
    </row>
    <row r="466" spans="1:22" x14ac:dyDescent="0.35">
      <c r="B466" t="s">
        <v>7</v>
      </c>
      <c r="C466" t="s">
        <v>134</v>
      </c>
      <c r="D466" t="s">
        <v>10</v>
      </c>
      <c r="E466" t="s">
        <v>973</v>
      </c>
      <c r="F466" s="9" t="s">
        <v>974</v>
      </c>
      <c r="G466" s="4">
        <f t="shared" si="16"/>
        <v>0</v>
      </c>
      <c r="H466" s="1">
        <v>0</v>
      </c>
      <c r="I466" s="10">
        <v>0</v>
      </c>
      <c r="J466" s="4">
        <f t="shared" si="17"/>
        <v>2</v>
      </c>
      <c r="K466" s="1">
        <v>2</v>
      </c>
      <c r="L466" s="27">
        <v>0</v>
      </c>
      <c r="M466" s="38"/>
      <c r="P466" s="9"/>
      <c r="S466" s="9"/>
      <c r="T466">
        <f>G466-'Besoin à la commune initial'!F466</f>
        <v>0</v>
      </c>
      <c r="U466">
        <f>H466-'Besoin à la commune initial'!G466</f>
        <v>0</v>
      </c>
      <c r="V466">
        <f>I466-'Besoin à la commune initial'!H466</f>
        <v>0</v>
      </c>
    </row>
    <row r="467" spans="1:22" x14ac:dyDescent="0.35">
      <c r="B467" t="s">
        <v>7</v>
      </c>
      <c r="C467" t="s">
        <v>96</v>
      </c>
      <c r="D467" t="s">
        <v>19</v>
      </c>
      <c r="E467" t="s">
        <v>975</v>
      </c>
      <c r="F467" s="9" t="s">
        <v>976</v>
      </c>
      <c r="G467" s="4">
        <f t="shared" si="16"/>
        <v>0</v>
      </c>
      <c r="H467" s="1">
        <v>0</v>
      </c>
      <c r="I467" s="10">
        <v>0</v>
      </c>
      <c r="J467" s="4">
        <f t="shared" si="17"/>
        <v>1</v>
      </c>
      <c r="K467" s="1">
        <v>1</v>
      </c>
      <c r="L467" s="27">
        <v>0</v>
      </c>
      <c r="M467" s="38"/>
      <c r="P467" s="9"/>
      <c r="S467" s="9"/>
      <c r="T467">
        <f>G467-'Besoin à la commune initial'!F467</f>
        <v>0</v>
      </c>
      <c r="U467">
        <f>H467-'Besoin à la commune initial'!G467</f>
        <v>0</v>
      </c>
      <c r="V467">
        <f>I467-'Besoin à la commune initial'!H467</f>
        <v>0</v>
      </c>
    </row>
    <row r="468" spans="1:22" x14ac:dyDescent="0.35">
      <c r="B468" t="s">
        <v>7</v>
      </c>
      <c r="C468" t="s">
        <v>195</v>
      </c>
      <c r="D468" t="s">
        <v>15</v>
      </c>
      <c r="E468" t="s">
        <v>977</v>
      </c>
      <c r="F468" s="9" t="s">
        <v>978</v>
      </c>
      <c r="G468" s="4">
        <f t="shared" si="16"/>
        <v>0</v>
      </c>
      <c r="H468" s="1">
        <v>0</v>
      </c>
      <c r="I468" s="10">
        <v>0</v>
      </c>
      <c r="J468" s="4">
        <f t="shared" si="17"/>
        <v>0</v>
      </c>
      <c r="K468" s="1">
        <v>0</v>
      </c>
      <c r="L468" s="27">
        <v>0</v>
      </c>
      <c r="M468" s="38"/>
      <c r="P468" s="9"/>
      <c r="S468" s="9"/>
      <c r="T468">
        <f>G468-'Besoin à la commune initial'!F468</f>
        <v>0</v>
      </c>
      <c r="U468">
        <f>H468-'Besoin à la commune initial'!G468</f>
        <v>0</v>
      </c>
      <c r="V468">
        <f>I468-'Besoin à la commune initial'!H468</f>
        <v>0</v>
      </c>
    </row>
    <row r="469" spans="1:22" x14ac:dyDescent="0.35">
      <c r="B469" t="s">
        <v>7</v>
      </c>
      <c r="C469" t="s">
        <v>195</v>
      </c>
      <c r="D469" t="s">
        <v>15</v>
      </c>
      <c r="E469" t="s">
        <v>979</v>
      </c>
      <c r="F469" s="9" t="s">
        <v>980</v>
      </c>
      <c r="G469" s="4">
        <f t="shared" si="16"/>
        <v>0</v>
      </c>
      <c r="H469" s="1">
        <v>0</v>
      </c>
      <c r="I469" s="10">
        <v>0</v>
      </c>
      <c r="J469" s="4">
        <f t="shared" si="17"/>
        <v>2</v>
      </c>
      <c r="K469" s="1">
        <v>2</v>
      </c>
      <c r="L469" s="27">
        <v>0</v>
      </c>
      <c r="M469" s="38"/>
      <c r="P469" s="9"/>
      <c r="S469" s="9"/>
      <c r="T469">
        <f>G469-'Besoin à la commune initial'!F469</f>
        <v>0</v>
      </c>
      <c r="U469">
        <f>H469-'Besoin à la commune initial'!G469</f>
        <v>0</v>
      </c>
      <c r="V469">
        <f>I469-'Besoin à la commune initial'!H469</f>
        <v>0</v>
      </c>
    </row>
    <row r="470" spans="1:22" x14ac:dyDescent="0.35">
      <c r="B470" t="s">
        <v>7</v>
      </c>
      <c r="C470" t="s">
        <v>195</v>
      </c>
      <c r="D470" t="s">
        <v>15</v>
      </c>
      <c r="E470" t="s">
        <v>981</v>
      </c>
      <c r="F470" s="9" t="s">
        <v>982</v>
      </c>
      <c r="G470" s="4">
        <f t="shared" si="16"/>
        <v>0</v>
      </c>
      <c r="H470" s="1">
        <v>0</v>
      </c>
      <c r="I470" s="10">
        <v>0</v>
      </c>
      <c r="J470" s="4">
        <f t="shared" si="17"/>
        <v>0</v>
      </c>
      <c r="K470" s="1">
        <v>0</v>
      </c>
      <c r="L470" s="27">
        <v>0</v>
      </c>
      <c r="M470" s="38"/>
      <c r="P470" s="9"/>
      <c r="S470" s="9"/>
      <c r="T470">
        <f>G470-'Besoin à la commune initial'!F470</f>
        <v>0</v>
      </c>
      <c r="U470">
        <f>H470-'Besoin à la commune initial'!G470</f>
        <v>0</v>
      </c>
      <c r="V470">
        <f>I470-'Besoin à la commune initial'!H470</f>
        <v>0</v>
      </c>
    </row>
    <row r="471" spans="1:22" x14ac:dyDescent="0.35">
      <c r="B471" t="s">
        <v>7</v>
      </c>
      <c r="C471" t="s">
        <v>140</v>
      </c>
      <c r="D471" t="s">
        <v>16</v>
      </c>
      <c r="E471" t="s">
        <v>983</v>
      </c>
      <c r="F471" s="9" t="s">
        <v>984</v>
      </c>
      <c r="G471" s="4">
        <f t="shared" si="16"/>
        <v>1</v>
      </c>
      <c r="H471" s="1">
        <v>1</v>
      </c>
      <c r="I471" s="10">
        <v>0</v>
      </c>
      <c r="J471" s="4">
        <f t="shared" si="17"/>
        <v>3</v>
      </c>
      <c r="K471" s="1">
        <v>3</v>
      </c>
      <c r="L471" s="27">
        <v>0</v>
      </c>
      <c r="M471" s="38"/>
      <c r="P471" s="9"/>
      <c r="S471" s="9"/>
      <c r="T471">
        <f>G471-'Besoin à la commune initial'!F471</f>
        <v>0</v>
      </c>
      <c r="U471">
        <f>H471-'Besoin à la commune initial'!G471</f>
        <v>0</v>
      </c>
      <c r="V471">
        <f>I471-'Besoin à la commune initial'!H471</f>
        <v>0</v>
      </c>
    </row>
    <row r="472" spans="1:22" x14ac:dyDescent="0.35">
      <c r="B472" t="s">
        <v>7</v>
      </c>
      <c r="C472" t="s">
        <v>123</v>
      </c>
      <c r="D472" t="s">
        <v>11</v>
      </c>
      <c r="E472" t="s">
        <v>985</v>
      </c>
      <c r="F472" s="9" t="s">
        <v>986</v>
      </c>
      <c r="G472" s="4">
        <f t="shared" si="16"/>
        <v>18</v>
      </c>
      <c r="H472" s="1">
        <v>7</v>
      </c>
      <c r="I472" s="10">
        <v>11</v>
      </c>
      <c r="J472" s="4">
        <f t="shared" si="17"/>
        <v>46</v>
      </c>
      <c r="K472" s="1">
        <v>23</v>
      </c>
      <c r="L472" s="27">
        <v>23</v>
      </c>
      <c r="M472" s="38"/>
      <c r="P472" s="9"/>
      <c r="S472" s="9"/>
      <c r="T472">
        <f>G472-'Besoin à la commune initial'!F472</f>
        <v>0</v>
      </c>
      <c r="U472">
        <f>H472-'Besoin à la commune initial'!G472</f>
        <v>0</v>
      </c>
      <c r="V472">
        <f>I472-'Besoin à la commune initial'!H472</f>
        <v>0</v>
      </c>
    </row>
    <row r="473" spans="1:22" x14ac:dyDescent="0.35">
      <c r="B473" t="s">
        <v>7</v>
      </c>
      <c r="C473" t="s">
        <v>73</v>
      </c>
      <c r="D473" t="s">
        <v>17</v>
      </c>
      <c r="E473" t="s">
        <v>987</v>
      </c>
      <c r="F473" s="9" t="s">
        <v>988</v>
      </c>
      <c r="G473" s="4">
        <f t="shared" si="16"/>
        <v>0</v>
      </c>
      <c r="H473" s="1">
        <v>0</v>
      </c>
      <c r="I473" s="10">
        <v>0</v>
      </c>
      <c r="J473" s="4">
        <f t="shared" si="17"/>
        <v>2</v>
      </c>
      <c r="K473" s="1">
        <v>2</v>
      </c>
      <c r="L473" s="27">
        <v>0</v>
      </c>
      <c r="M473" s="38"/>
      <c r="P473" s="9"/>
      <c r="S473" s="9"/>
      <c r="T473">
        <f>G473-'Besoin à la commune initial'!F473</f>
        <v>0</v>
      </c>
      <c r="U473">
        <f>H473-'Besoin à la commune initial'!G473</f>
        <v>0</v>
      </c>
      <c r="V473">
        <f>I473-'Besoin à la commune initial'!H473</f>
        <v>0</v>
      </c>
    </row>
    <row r="474" spans="1:22" x14ac:dyDescent="0.35">
      <c r="A474" t="s">
        <v>1258</v>
      </c>
      <c r="B474" s="15" t="s">
        <v>7</v>
      </c>
      <c r="C474" s="15" t="s">
        <v>286</v>
      </c>
      <c r="D474" s="15" t="s">
        <v>287</v>
      </c>
      <c r="E474" s="15" t="s">
        <v>989</v>
      </c>
      <c r="F474" s="22" t="s">
        <v>990</v>
      </c>
      <c r="G474" s="16">
        <f t="shared" si="16"/>
        <v>11</v>
      </c>
      <c r="H474" s="17">
        <v>4</v>
      </c>
      <c r="I474" s="18">
        <v>7</v>
      </c>
      <c r="J474" s="16">
        <f t="shared" si="17"/>
        <v>22</v>
      </c>
      <c r="K474" s="17">
        <v>15</v>
      </c>
      <c r="L474" s="29">
        <v>7</v>
      </c>
      <c r="M474" s="38"/>
      <c r="N474" s="15" t="s">
        <v>1250</v>
      </c>
      <c r="O474" s="15" t="s">
        <v>1292</v>
      </c>
      <c r="P474" s="22" t="s">
        <v>1296</v>
      </c>
      <c r="Q474" s="15"/>
      <c r="R474" s="15"/>
      <c r="S474" s="22"/>
      <c r="T474" s="15">
        <f>G474-'Besoin à la commune initial'!F474</f>
        <v>7</v>
      </c>
      <c r="U474" s="15">
        <f>H474-'Besoin à la commune initial'!G474</f>
        <v>0</v>
      </c>
      <c r="V474" s="15">
        <f>I474-'Besoin à la commune initial'!H474</f>
        <v>7</v>
      </c>
    </row>
    <row r="475" spans="1:22" x14ac:dyDescent="0.35">
      <c r="B475" t="s">
        <v>7</v>
      </c>
      <c r="C475" t="s">
        <v>195</v>
      </c>
      <c r="D475" t="s">
        <v>15</v>
      </c>
      <c r="E475" t="s">
        <v>991</v>
      </c>
      <c r="F475" s="9" t="s">
        <v>992</v>
      </c>
      <c r="G475" s="4">
        <f t="shared" si="16"/>
        <v>0</v>
      </c>
      <c r="H475" s="1">
        <v>0</v>
      </c>
      <c r="I475" s="10">
        <v>0</v>
      </c>
      <c r="J475" s="4">
        <f t="shared" si="17"/>
        <v>0</v>
      </c>
      <c r="K475" s="1">
        <v>0</v>
      </c>
      <c r="L475" s="27">
        <v>0</v>
      </c>
      <c r="M475" s="38"/>
      <c r="P475" s="9"/>
      <c r="S475" s="9"/>
      <c r="T475">
        <f>G475-'Besoin à la commune initial'!F475</f>
        <v>0</v>
      </c>
      <c r="U475">
        <f>H475-'Besoin à la commune initial'!G475</f>
        <v>0</v>
      </c>
      <c r="V475">
        <f>I475-'Besoin à la commune initial'!H475</f>
        <v>0</v>
      </c>
    </row>
    <row r="476" spans="1:22" x14ac:dyDescent="0.35">
      <c r="B476" t="s">
        <v>7</v>
      </c>
      <c r="C476" t="s">
        <v>54</v>
      </c>
      <c r="D476" t="s">
        <v>12</v>
      </c>
      <c r="E476" t="s">
        <v>993</v>
      </c>
      <c r="F476" s="9" t="s">
        <v>994</v>
      </c>
      <c r="G476" s="4">
        <f t="shared" si="16"/>
        <v>0</v>
      </c>
      <c r="H476" s="1">
        <v>0</v>
      </c>
      <c r="I476" s="10">
        <v>0</v>
      </c>
      <c r="J476" s="4">
        <f t="shared" si="17"/>
        <v>0</v>
      </c>
      <c r="K476" s="1">
        <v>0</v>
      </c>
      <c r="L476" s="27">
        <v>0</v>
      </c>
      <c r="M476" s="38"/>
      <c r="P476" s="9"/>
      <c r="S476" s="9"/>
      <c r="T476">
        <f>G476-'Besoin à la commune initial'!F476</f>
        <v>0</v>
      </c>
      <c r="U476">
        <f>H476-'Besoin à la commune initial'!G476</f>
        <v>0</v>
      </c>
      <c r="V476">
        <f>I476-'Besoin à la commune initial'!H476</f>
        <v>0</v>
      </c>
    </row>
    <row r="477" spans="1:22" x14ac:dyDescent="0.35">
      <c r="B477" t="s">
        <v>7</v>
      </c>
      <c r="C477" t="s">
        <v>204</v>
      </c>
      <c r="D477" t="s">
        <v>23</v>
      </c>
      <c r="E477" t="s">
        <v>995</v>
      </c>
      <c r="F477" s="9" t="s">
        <v>996</v>
      </c>
      <c r="G477" s="4">
        <f t="shared" si="16"/>
        <v>0</v>
      </c>
      <c r="H477" s="1">
        <v>0</v>
      </c>
      <c r="I477" s="10">
        <v>0</v>
      </c>
      <c r="J477" s="4">
        <f t="shared" si="17"/>
        <v>0</v>
      </c>
      <c r="K477" s="1">
        <v>0</v>
      </c>
      <c r="L477" s="27">
        <v>0</v>
      </c>
      <c r="M477" s="38"/>
      <c r="P477" s="9"/>
      <c r="S477" s="9"/>
      <c r="T477">
        <f>G477-'Besoin à la commune initial'!F477</f>
        <v>0</v>
      </c>
      <c r="U477">
        <f>H477-'Besoin à la commune initial'!G477</f>
        <v>0</v>
      </c>
      <c r="V477">
        <f>I477-'Besoin à la commune initial'!H477</f>
        <v>0</v>
      </c>
    </row>
    <row r="478" spans="1:22" x14ac:dyDescent="0.35">
      <c r="B478" t="s">
        <v>7</v>
      </c>
      <c r="C478" t="s">
        <v>96</v>
      </c>
      <c r="D478" t="s">
        <v>19</v>
      </c>
      <c r="E478" t="s">
        <v>997</v>
      </c>
      <c r="F478" s="9" t="s">
        <v>998</v>
      </c>
      <c r="G478" s="4">
        <f t="shared" si="16"/>
        <v>0</v>
      </c>
      <c r="H478" s="1">
        <v>0</v>
      </c>
      <c r="I478" s="10">
        <v>0</v>
      </c>
      <c r="J478" s="4">
        <f t="shared" si="17"/>
        <v>0</v>
      </c>
      <c r="K478" s="1">
        <v>0</v>
      </c>
      <c r="L478" s="27">
        <v>0</v>
      </c>
      <c r="M478" s="38"/>
      <c r="P478" s="9"/>
      <c r="S478" s="9"/>
      <c r="T478">
        <f>G478-'Besoin à la commune initial'!F478</f>
        <v>0</v>
      </c>
      <c r="U478">
        <f>H478-'Besoin à la commune initial'!G478</f>
        <v>0</v>
      </c>
      <c r="V478">
        <f>I478-'Besoin à la commune initial'!H478</f>
        <v>0</v>
      </c>
    </row>
    <row r="479" spans="1:22" x14ac:dyDescent="0.35">
      <c r="B479" t="s">
        <v>7</v>
      </c>
      <c r="C479" t="s">
        <v>68</v>
      </c>
      <c r="D479" t="s">
        <v>20</v>
      </c>
      <c r="E479" t="s">
        <v>999</v>
      </c>
      <c r="F479" s="9" t="s">
        <v>1000</v>
      </c>
      <c r="G479" s="4">
        <f t="shared" si="16"/>
        <v>0</v>
      </c>
      <c r="H479" s="1">
        <v>0</v>
      </c>
      <c r="I479" s="10">
        <v>0</v>
      </c>
      <c r="J479" s="4">
        <f t="shared" si="17"/>
        <v>0</v>
      </c>
      <c r="K479" s="1">
        <v>0</v>
      </c>
      <c r="L479" s="27">
        <v>0</v>
      </c>
      <c r="M479" s="38"/>
      <c r="P479" s="9"/>
      <c r="S479" s="9"/>
      <c r="T479">
        <f>G479-'Besoin à la commune initial'!F479</f>
        <v>0</v>
      </c>
      <c r="U479">
        <f>H479-'Besoin à la commune initial'!G479</f>
        <v>0</v>
      </c>
      <c r="V479">
        <f>I479-'Besoin à la commune initial'!H479</f>
        <v>0</v>
      </c>
    </row>
    <row r="480" spans="1:22" x14ac:dyDescent="0.35">
      <c r="B480" t="s">
        <v>7</v>
      </c>
      <c r="C480" t="s">
        <v>73</v>
      </c>
      <c r="D480" t="s">
        <v>17</v>
      </c>
      <c r="E480" t="s">
        <v>1001</v>
      </c>
      <c r="F480" s="9" t="s">
        <v>1002</v>
      </c>
      <c r="G480" s="4">
        <f t="shared" si="16"/>
        <v>0</v>
      </c>
      <c r="H480" s="1">
        <v>0</v>
      </c>
      <c r="I480" s="10">
        <v>0</v>
      </c>
      <c r="J480" s="4">
        <f t="shared" si="17"/>
        <v>1</v>
      </c>
      <c r="K480" s="1">
        <v>1</v>
      </c>
      <c r="L480" s="27">
        <v>0</v>
      </c>
      <c r="M480" s="38"/>
      <c r="P480" s="9"/>
      <c r="S480" s="9"/>
      <c r="T480">
        <f>G480-'Besoin à la commune initial'!F480</f>
        <v>0</v>
      </c>
      <c r="U480">
        <f>H480-'Besoin à la commune initial'!G480</f>
        <v>0</v>
      </c>
      <c r="V480">
        <f>I480-'Besoin à la commune initial'!H480</f>
        <v>0</v>
      </c>
    </row>
    <row r="481" spans="1:22" x14ac:dyDescent="0.35">
      <c r="A481" t="s">
        <v>1258</v>
      </c>
      <c r="B481" s="15" t="s">
        <v>7</v>
      </c>
      <c r="C481" s="15" t="s">
        <v>204</v>
      </c>
      <c r="D481" s="15" t="s">
        <v>23</v>
      </c>
      <c r="E481" s="15" t="s">
        <v>1003</v>
      </c>
      <c r="F481" s="22" t="s">
        <v>1004</v>
      </c>
      <c r="G481" s="16">
        <f t="shared" si="16"/>
        <v>2</v>
      </c>
      <c r="H481" s="17">
        <v>2</v>
      </c>
      <c r="I481" s="18">
        <v>0</v>
      </c>
      <c r="J481" s="16">
        <f t="shared" si="17"/>
        <v>4</v>
      </c>
      <c r="K481" s="17">
        <v>4</v>
      </c>
      <c r="L481" s="29">
        <v>0</v>
      </c>
      <c r="M481" s="38"/>
      <c r="N481" s="15" t="s">
        <v>1251</v>
      </c>
      <c r="O481" s="15" t="s">
        <v>1292</v>
      </c>
      <c r="P481" s="22" t="s">
        <v>1296</v>
      </c>
      <c r="Q481" s="15"/>
      <c r="R481" s="15"/>
      <c r="S481" s="22"/>
      <c r="T481" s="15">
        <f>G481-'Besoin à la commune initial'!F481</f>
        <v>1</v>
      </c>
      <c r="U481" s="15">
        <f>H481-'Besoin à la commune initial'!G481</f>
        <v>1</v>
      </c>
      <c r="V481" s="15">
        <f>I481-'Besoin à la commune initial'!H481</f>
        <v>0</v>
      </c>
    </row>
    <row r="482" spans="1:22" x14ac:dyDescent="0.35">
      <c r="B482" t="s">
        <v>7</v>
      </c>
      <c r="C482" t="s">
        <v>207</v>
      </c>
      <c r="D482" t="s">
        <v>13</v>
      </c>
      <c r="E482" t="s">
        <v>1005</v>
      </c>
      <c r="F482" s="9" t="s">
        <v>1006</v>
      </c>
      <c r="G482" s="4">
        <f t="shared" si="16"/>
        <v>18</v>
      </c>
      <c r="H482" s="1">
        <v>17</v>
      </c>
      <c r="I482" s="10">
        <v>1</v>
      </c>
      <c r="J482" s="4">
        <f t="shared" si="17"/>
        <v>50</v>
      </c>
      <c r="K482" s="1">
        <v>47</v>
      </c>
      <c r="L482" s="27">
        <v>3</v>
      </c>
      <c r="M482" s="38"/>
      <c r="P482" s="9"/>
      <c r="S482" s="9"/>
      <c r="T482">
        <f>G482-'Besoin à la commune initial'!F482</f>
        <v>0</v>
      </c>
      <c r="U482">
        <f>H482-'Besoin à la commune initial'!G482</f>
        <v>0</v>
      </c>
      <c r="V482">
        <f>I482-'Besoin à la commune initial'!H482</f>
        <v>0</v>
      </c>
    </row>
    <row r="483" spans="1:22" x14ac:dyDescent="0.35">
      <c r="B483" t="s">
        <v>7</v>
      </c>
      <c r="C483" t="s">
        <v>73</v>
      </c>
      <c r="D483" t="s">
        <v>17</v>
      </c>
      <c r="E483" t="s">
        <v>1007</v>
      </c>
      <c r="F483" s="9" t="s">
        <v>1008</v>
      </c>
      <c r="G483" s="4">
        <f t="shared" si="16"/>
        <v>0</v>
      </c>
      <c r="H483" s="1">
        <v>0</v>
      </c>
      <c r="I483" s="10">
        <v>0</v>
      </c>
      <c r="J483" s="4">
        <f t="shared" si="17"/>
        <v>0</v>
      </c>
      <c r="K483" s="1">
        <v>0</v>
      </c>
      <c r="L483" s="27">
        <v>0</v>
      </c>
      <c r="M483" s="38"/>
      <c r="P483" s="9"/>
      <c r="S483" s="9"/>
      <c r="T483">
        <f>G483-'Besoin à la commune initial'!F483</f>
        <v>0</v>
      </c>
      <c r="U483">
        <f>H483-'Besoin à la commune initial'!G483</f>
        <v>0</v>
      </c>
      <c r="V483">
        <f>I483-'Besoin à la commune initial'!H483</f>
        <v>0</v>
      </c>
    </row>
    <row r="484" spans="1:22" x14ac:dyDescent="0.35">
      <c r="B484" t="s">
        <v>7</v>
      </c>
      <c r="C484" t="s">
        <v>286</v>
      </c>
      <c r="D484" t="s">
        <v>287</v>
      </c>
      <c r="E484" t="s">
        <v>1009</v>
      </c>
      <c r="F484" s="9" t="s">
        <v>1010</v>
      </c>
      <c r="G484" s="4">
        <f t="shared" si="16"/>
        <v>7</v>
      </c>
      <c r="H484" s="1">
        <v>3</v>
      </c>
      <c r="I484" s="10">
        <v>4</v>
      </c>
      <c r="J484" s="4">
        <f t="shared" si="17"/>
        <v>19</v>
      </c>
      <c r="K484" s="1">
        <v>11</v>
      </c>
      <c r="L484" s="27">
        <v>8</v>
      </c>
      <c r="M484" s="38"/>
      <c r="P484" s="9"/>
      <c r="S484" s="9"/>
      <c r="T484">
        <f>G484-'Besoin à la commune initial'!F484</f>
        <v>0</v>
      </c>
      <c r="U484">
        <f>H484-'Besoin à la commune initial'!G484</f>
        <v>0</v>
      </c>
      <c r="V484">
        <f>I484-'Besoin à la commune initial'!H484</f>
        <v>0</v>
      </c>
    </row>
    <row r="485" spans="1:22" x14ac:dyDescent="0.35">
      <c r="B485" t="s">
        <v>7</v>
      </c>
      <c r="C485" t="s">
        <v>207</v>
      </c>
      <c r="D485" t="s">
        <v>13</v>
      </c>
      <c r="E485" t="s">
        <v>1011</v>
      </c>
      <c r="F485" s="9" t="s">
        <v>1012</v>
      </c>
      <c r="G485" s="4">
        <f t="shared" si="16"/>
        <v>0</v>
      </c>
      <c r="H485" s="1">
        <v>0</v>
      </c>
      <c r="I485" s="10">
        <v>0</v>
      </c>
      <c r="J485" s="4">
        <f t="shared" si="17"/>
        <v>1</v>
      </c>
      <c r="K485" s="1">
        <v>1</v>
      </c>
      <c r="L485" s="27">
        <v>0</v>
      </c>
      <c r="M485" s="38"/>
      <c r="P485" s="9"/>
      <c r="S485" s="9"/>
      <c r="T485">
        <f>G485-'Besoin à la commune initial'!F485</f>
        <v>0</v>
      </c>
      <c r="U485">
        <f>H485-'Besoin à la commune initial'!G485</f>
        <v>0</v>
      </c>
      <c r="V485">
        <f>I485-'Besoin à la commune initial'!H485</f>
        <v>0</v>
      </c>
    </row>
    <row r="486" spans="1:22" x14ac:dyDescent="0.35">
      <c r="B486" t="s">
        <v>7</v>
      </c>
      <c r="C486" t="s">
        <v>161</v>
      </c>
      <c r="D486" t="s">
        <v>162</v>
      </c>
      <c r="E486" t="s">
        <v>1013</v>
      </c>
      <c r="F486" s="9" t="s">
        <v>1014</v>
      </c>
      <c r="G486" s="4">
        <f t="shared" si="16"/>
        <v>0</v>
      </c>
      <c r="H486" s="1">
        <v>0</v>
      </c>
      <c r="I486" s="10">
        <v>0</v>
      </c>
      <c r="J486" s="4">
        <f t="shared" si="17"/>
        <v>0</v>
      </c>
      <c r="K486" s="1">
        <v>0</v>
      </c>
      <c r="L486" s="27">
        <v>0</v>
      </c>
      <c r="M486" s="38"/>
      <c r="P486" s="9"/>
      <c r="S486" s="9"/>
      <c r="T486">
        <f>G486-'Besoin à la commune initial'!F486</f>
        <v>0</v>
      </c>
      <c r="U486">
        <f>H486-'Besoin à la commune initial'!G486</f>
        <v>0</v>
      </c>
      <c r="V486">
        <f>I486-'Besoin à la commune initial'!H486</f>
        <v>0</v>
      </c>
    </row>
    <row r="487" spans="1:22" x14ac:dyDescent="0.35">
      <c r="B487" t="s">
        <v>7</v>
      </c>
      <c r="C487" t="s">
        <v>123</v>
      </c>
      <c r="D487" t="s">
        <v>11</v>
      </c>
      <c r="E487" t="s">
        <v>1015</v>
      </c>
      <c r="F487" s="9" t="s">
        <v>1016</v>
      </c>
      <c r="G487" s="4">
        <f t="shared" si="16"/>
        <v>1</v>
      </c>
      <c r="H487" s="1">
        <v>1</v>
      </c>
      <c r="I487" s="10">
        <v>0</v>
      </c>
      <c r="J487" s="4">
        <f t="shared" si="17"/>
        <v>3</v>
      </c>
      <c r="K487" s="1">
        <v>3</v>
      </c>
      <c r="L487" s="27">
        <v>0</v>
      </c>
      <c r="M487" s="38"/>
      <c r="P487" s="9"/>
      <c r="S487" s="9"/>
      <c r="T487">
        <f>G487-'Besoin à la commune initial'!F487</f>
        <v>0</v>
      </c>
      <c r="U487">
        <f>H487-'Besoin à la commune initial'!G487</f>
        <v>0</v>
      </c>
      <c r="V487">
        <f>I487-'Besoin à la commune initial'!H487</f>
        <v>0</v>
      </c>
    </row>
    <row r="488" spans="1:22" x14ac:dyDescent="0.35">
      <c r="B488" t="s">
        <v>7</v>
      </c>
      <c r="C488" t="s">
        <v>32</v>
      </c>
      <c r="D488" t="s">
        <v>24</v>
      </c>
      <c r="E488" t="s">
        <v>1017</v>
      </c>
      <c r="F488" s="9" t="s">
        <v>1018</v>
      </c>
      <c r="G488" s="4">
        <f t="shared" si="16"/>
        <v>1</v>
      </c>
      <c r="H488" s="1">
        <v>1</v>
      </c>
      <c r="I488" s="10">
        <v>0</v>
      </c>
      <c r="J488" s="4">
        <f t="shared" si="17"/>
        <v>2</v>
      </c>
      <c r="K488" s="1">
        <v>2</v>
      </c>
      <c r="L488" s="27">
        <v>0</v>
      </c>
      <c r="M488" s="38"/>
      <c r="P488" s="9"/>
      <c r="S488" s="9"/>
      <c r="T488">
        <f>G488-'Besoin à la commune initial'!F488</f>
        <v>0</v>
      </c>
      <c r="U488">
        <f>H488-'Besoin à la commune initial'!G488</f>
        <v>0</v>
      </c>
      <c r="V488">
        <f>I488-'Besoin à la commune initial'!H488</f>
        <v>0</v>
      </c>
    </row>
    <row r="489" spans="1:22" x14ac:dyDescent="0.35">
      <c r="B489" t="s">
        <v>7</v>
      </c>
      <c r="C489" t="s">
        <v>161</v>
      </c>
      <c r="D489" t="s">
        <v>162</v>
      </c>
      <c r="E489" t="s">
        <v>1019</v>
      </c>
      <c r="F489" s="9" t="s">
        <v>1020</v>
      </c>
      <c r="G489" s="4">
        <f t="shared" si="16"/>
        <v>1</v>
      </c>
      <c r="H489" s="1">
        <v>0</v>
      </c>
      <c r="I489" s="10">
        <v>1</v>
      </c>
      <c r="J489" s="4">
        <f t="shared" si="17"/>
        <v>4</v>
      </c>
      <c r="K489" s="1">
        <v>1</v>
      </c>
      <c r="L489" s="27">
        <v>3</v>
      </c>
      <c r="M489" s="38"/>
      <c r="P489" s="9"/>
      <c r="S489" s="9"/>
      <c r="T489">
        <f>G489-'Besoin à la commune initial'!F489</f>
        <v>0</v>
      </c>
      <c r="U489">
        <f>H489-'Besoin à la commune initial'!G489</f>
        <v>0</v>
      </c>
      <c r="V489">
        <f>I489-'Besoin à la commune initial'!H489</f>
        <v>0</v>
      </c>
    </row>
    <row r="490" spans="1:22" x14ac:dyDescent="0.35">
      <c r="B490" t="s">
        <v>7</v>
      </c>
      <c r="C490" t="s">
        <v>32</v>
      </c>
      <c r="D490" t="s">
        <v>24</v>
      </c>
      <c r="E490" t="s">
        <v>1021</v>
      </c>
      <c r="F490" s="9" t="s">
        <v>1022</v>
      </c>
      <c r="G490" s="4">
        <f t="shared" si="16"/>
        <v>0</v>
      </c>
      <c r="H490" s="1">
        <v>0</v>
      </c>
      <c r="I490" s="10">
        <v>0</v>
      </c>
      <c r="J490" s="4">
        <f t="shared" si="17"/>
        <v>0</v>
      </c>
      <c r="K490" s="1">
        <v>0</v>
      </c>
      <c r="L490" s="27">
        <v>0</v>
      </c>
      <c r="M490" s="38"/>
      <c r="P490" s="9"/>
      <c r="S490" s="9"/>
      <c r="T490">
        <f>G490-'Besoin à la commune initial'!F490</f>
        <v>0</v>
      </c>
      <c r="U490">
        <f>H490-'Besoin à la commune initial'!G490</f>
        <v>0</v>
      </c>
      <c r="V490">
        <f>I490-'Besoin à la commune initial'!H490</f>
        <v>0</v>
      </c>
    </row>
    <row r="491" spans="1:22" x14ac:dyDescent="0.35">
      <c r="B491" t="s">
        <v>7</v>
      </c>
      <c r="C491" t="s">
        <v>35</v>
      </c>
      <c r="D491" t="s">
        <v>14</v>
      </c>
      <c r="E491" t="s">
        <v>1023</v>
      </c>
      <c r="F491" s="9" t="s">
        <v>1024</v>
      </c>
      <c r="G491" s="4">
        <f t="shared" si="16"/>
        <v>0</v>
      </c>
      <c r="H491" s="1">
        <v>0</v>
      </c>
      <c r="I491" s="10">
        <v>0</v>
      </c>
      <c r="J491" s="4">
        <f t="shared" si="17"/>
        <v>0</v>
      </c>
      <c r="K491" s="1">
        <v>0</v>
      </c>
      <c r="L491" s="27">
        <v>0</v>
      </c>
      <c r="M491" s="38"/>
      <c r="P491" s="9"/>
      <c r="S491" s="9"/>
      <c r="T491">
        <f>G491-'Besoin à la commune initial'!F491</f>
        <v>0</v>
      </c>
      <c r="U491">
        <f>H491-'Besoin à la commune initial'!G491</f>
        <v>0</v>
      </c>
      <c r="V491">
        <f>I491-'Besoin à la commune initial'!H491</f>
        <v>0</v>
      </c>
    </row>
    <row r="492" spans="1:22" x14ac:dyDescent="0.35">
      <c r="B492" t="s">
        <v>7</v>
      </c>
      <c r="C492" t="s">
        <v>96</v>
      </c>
      <c r="D492" t="s">
        <v>19</v>
      </c>
      <c r="E492" t="s">
        <v>1025</v>
      </c>
      <c r="F492" s="9" t="s">
        <v>1026</v>
      </c>
      <c r="G492" s="4">
        <f t="shared" si="16"/>
        <v>0</v>
      </c>
      <c r="H492" s="1">
        <v>0</v>
      </c>
      <c r="I492" s="10">
        <v>0</v>
      </c>
      <c r="J492" s="4">
        <f t="shared" si="17"/>
        <v>0</v>
      </c>
      <c r="K492" s="1">
        <v>0</v>
      </c>
      <c r="L492" s="27">
        <v>0</v>
      </c>
      <c r="M492" s="38"/>
      <c r="P492" s="9"/>
      <c r="S492" s="9"/>
      <c r="T492">
        <f>G492-'Besoin à la commune initial'!F492</f>
        <v>0</v>
      </c>
      <c r="U492">
        <f>H492-'Besoin à la commune initial'!G492</f>
        <v>0</v>
      </c>
      <c r="V492">
        <f>I492-'Besoin à la commune initial'!H492</f>
        <v>0</v>
      </c>
    </row>
    <row r="493" spans="1:22" x14ac:dyDescent="0.35">
      <c r="B493" t="s">
        <v>7</v>
      </c>
      <c r="C493" t="s">
        <v>204</v>
      </c>
      <c r="D493" t="s">
        <v>23</v>
      </c>
      <c r="E493" t="s">
        <v>1027</v>
      </c>
      <c r="F493" s="9" t="s">
        <v>1028</v>
      </c>
      <c r="G493" s="4">
        <f t="shared" si="16"/>
        <v>0</v>
      </c>
      <c r="H493" s="1">
        <v>0</v>
      </c>
      <c r="I493" s="10">
        <v>0</v>
      </c>
      <c r="J493" s="4">
        <f t="shared" si="17"/>
        <v>0</v>
      </c>
      <c r="K493" s="1">
        <v>0</v>
      </c>
      <c r="L493" s="27">
        <v>0</v>
      </c>
      <c r="M493" s="38"/>
      <c r="P493" s="9"/>
      <c r="S493" s="9"/>
      <c r="T493">
        <f>G493-'Besoin à la commune initial'!F493</f>
        <v>0</v>
      </c>
      <c r="U493">
        <f>H493-'Besoin à la commune initial'!G493</f>
        <v>0</v>
      </c>
      <c r="V493">
        <f>I493-'Besoin à la commune initial'!H493</f>
        <v>0</v>
      </c>
    </row>
    <row r="494" spans="1:22" x14ac:dyDescent="0.35">
      <c r="B494" t="s">
        <v>7</v>
      </c>
      <c r="C494" t="s">
        <v>25</v>
      </c>
      <c r="D494" t="s">
        <v>8</v>
      </c>
      <c r="E494" t="s">
        <v>1029</v>
      </c>
      <c r="F494" s="9" t="s">
        <v>1030</v>
      </c>
      <c r="G494" s="4">
        <f t="shared" si="16"/>
        <v>6</v>
      </c>
      <c r="H494" s="1">
        <v>2</v>
      </c>
      <c r="I494" s="10">
        <v>4</v>
      </c>
      <c r="J494" s="4">
        <f t="shared" si="17"/>
        <v>14</v>
      </c>
      <c r="K494" s="1">
        <v>5</v>
      </c>
      <c r="L494" s="27">
        <v>9</v>
      </c>
      <c r="M494" s="38"/>
      <c r="P494" s="9"/>
      <c r="S494" s="9"/>
      <c r="T494">
        <f>G494-'Besoin à la commune initial'!F494</f>
        <v>0</v>
      </c>
      <c r="U494">
        <f>H494-'Besoin à la commune initial'!G494</f>
        <v>0</v>
      </c>
      <c r="V494">
        <f>I494-'Besoin à la commune initial'!H494</f>
        <v>0</v>
      </c>
    </row>
    <row r="495" spans="1:22" x14ac:dyDescent="0.35">
      <c r="B495" t="s">
        <v>7</v>
      </c>
      <c r="C495" t="s">
        <v>195</v>
      </c>
      <c r="D495" t="s">
        <v>15</v>
      </c>
      <c r="E495" t="s">
        <v>1031</v>
      </c>
      <c r="F495" s="9" t="s">
        <v>1032</v>
      </c>
      <c r="G495" s="4">
        <f t="shared" si="16"/>
        <v>0</v>
      </c>
      <c r="H495" s="1">
        <v>0</v>
      </c>
      <c r="I495" s="10">
        <v>0</v>
      </c>
      <c r="J495" s="4">
        <f t="shared" si="17"/>
        <v>0</v>
      </c>
      <c r="K495" s="1">
        <v>0</v>
      </c>
      <c r="L495" s="27">
        <v>0</v>
      </c>
      <c r="M495" s="38"/>
      <c r="P495" s="9"/>
      <c r="S495" s="9"/>
      <c r="T495">
        <f>G495-'Besoin à la commune initial'!F495</f>
        <v>0</v>
      </c>
      <c r="U495">
        <f>H495-'Besoin à la commune initial'!G495</f>
        <v>0</v>
      </c>
      <c r="V495">
        <f>I495-'Besoin à la commune initial'!H495</f>
        <v>0</v>
      </c>
    </row>
    <row r="496" spans="1:22" x14ac:dyDescent="0.35">
      <c r="B496" t="s">
        <v>7</v>
      </c>
      <c r="C496" t="s">
        <v>195</v>
      </c>
      <c r="D496" t="s">
        <v>15</v>
      </c>
      <c r="E496" t="s">
        <v>1033</v>
      </c>
      <c r="F496" s="9" t="s">
        <v>1034</v>
      </c>
      <c r="G496" s="4">
        <f t="shared" si="16"/>
        <v>0</v>
      </c>
      <c r="H496" s="1">
        <v>0</v>
      </c>
      <c r="I496" s="10">
        <v>0</v>
      </c>
      <c r="J496" s="4">
        <f t="shared" si="17"/>
        <v>0</v>
      </c>
      <c r="K496" s="1">
        <v>0</v>
      </c>
      <c r="L496" s="27">
        <v>0</v>
      </c>
      <c r="M496" s="38"/>
      <c r="P496" s="9"/>
      <c r="S496" s="9"/>
      <c r="T496">
        <f>G496-'Besoin à la commune initial'!F496</f>
        <v>0</v>
      </c>
      <c r="U496">
        <f>H496-'Besoin à la commune initial'!G496</f>
        <v>0</v>
      </c>
      <c r="V496">
        <f>I496-'Besoin à la commune initial'!H496</f>
        <v>0</v>
      </c>
    </row>
    <row r="497" spans="1:22" x14ac:dyDescent="0.35">
      <c r="A497" t="s">
        <v>1259</v>
      </c>
      <c r="B497" s="15" t="s">
        <v>7</v>
      </c>
      <c r="C497" s="15" t="s">
        <v>25</v>
      </c>
      <c r="D497" s="15" t="s">
        <v>8</v>
      </c>
      <c r="E497" s="15" t="s">
        <v>1035</v>
      </c>
      <c r="F497" s="22" t="s">
        <v>1036</v>
      </c>
      <c r="G497" s="16">
        <f t="shared" si="16"/>
        <v>20</v>
      </c>
      <c r="H497" s="17">
        <v>16</v>
      </c>
      <c r="I497" s="18">
        <v>4</v>
      </c>
      <c r="J497" s="16">
        <f t="shared" si="17"/>
        <v>35</v>
      </c>
      <c r="K497" s="17">
        <v>29</v>
      </c>
      <c r="L497" s="29">
        <v>6</v>
      </c>
      <c r="M497" s="38"/>
      <c r="N497" s="15" t="s">
        <v>1266</v>
      </c>
      <c r="O497" s="15" t="s">
        <v>1292</v>
      </c>
      <c r="P497" s="22" t="s">
        <v>1312</v>
      </c>
      <c r="Q497" s="15"/>
      <c r="R497" s="15"/>
      <c r="S497" s="22"/>
      <c r="T497" s="15">
        <f>G497-'Besoin à la commune initial'!F497</f>
        <v>7</v>
      </c>
      <c r="U497" s="15">
        <f>H497-'Besoin à la commune initial'!G497</f>
        <v>5</v>
      </c>
      <c r="V497" s="15">
        <f>I497-'Besoin à la commune initial'!H497</f>
        <v>2</v>
      </c>
    </row>
    <row r="498" spans="1:22" x14ac:dyDescent="0.35">
      <c r="B498" t="s">
        <v>7</v>
      </c>
      <c r="C498" t="s">
        <v>123</v>
      </c>
      <c r="D498" t="s">
        <v>11</v>
      </c>
      <c r="E498" t="s">
        <v>1037</v>
      </c>
      <c r="F498" s="9" t="s">
        <v>1038</v>
      </c>
      <c r="G498" s="4">
        <f t="shared" si="16"/>
        <v>0</v>
      </c>
      <c r="H498" s="1">
        <v>0</v>
      </c>
      <c r="I498" s="10">
        <v>0</v>
      </c>
      <c r="J498" s="4">
        <f t="shared" si="17"/>
        <v>1</v>
      </c>
      <c r="K498" s="1">
        <v>1</v>
      </c>
      <c r="L498" s="27">
        <v>0</v>
      </c>
      <c r="M498" s="38"/>
      <c r="P498" s="9"/>
      <c r="S498" s="9"/>
      <c r="T498">
        <f>G498-'Besoin à la commune initial'!F498</f>
        <v>0</v>
      </c>
      <c r="U498">
        <f>H498-'Besoin à la commune initial'!G498</f>
        <v>0</v>
      </c>
      <c r="V498">
        <f>I498-'Besoin à la commune initial'!H498</f>
        <v>0</v>
      </c>
    </row>
    <row r="499" spans="1:22" x14ac:dyDescent="0.35">
      <c r="B499" t="s">
        <v>7</v>
      </c>
      <c r="C499" t="s">
        <v>73</v>
      </c>
      <c r="D499" t="s">
        <v>17</v>
      </c>
      <c r="E499" t="s">
        <v>1039</v>
      </c>
      <c r="F499" s="9" t="s">
        <v>1040</v>
      </c>
      <c r="G499" s="4">
        <f t="shared" si="16"/>
        <v>4</v>
      </c>
      <c r="H499" s="1">
        <v>4</v>
      </c>
      <c r="I499" s="10">
        <v>0</v>
      </c>
      <c r="J499" s="4">
        <f t="shared" si="17"/>
        <v>11</v>
      </c>
      <c r="K499" s="1">
        <v>11</v>
      </c>
      <c r="L499" s="27">
        <v>0</v>
      </c>
      <c r="M499" s="38"/>
      <c r="P499" s="9"/>
      <c r="S499" s="9"/>
      <c r="T499">
        <f>G499-'Besoin à la commune initial'!F499</f>
        <v>0</v>
      </c>
      <c r="U499">
        <f>H499-'Besoin à la commune initial'!G499</f>
        <v>0</v>
      </c>
      <c r="V499">
        <f>I499-'Besoin à la commune initial'!H499</f>
        <v>0</v>
      </c>
    </row>
    <row r="500" spans="1:22" x14ac:dyDescent="0.35">
      <c r="B500" t="s">
        <v>7</v>
      </c>
      <c r="C500" t="s">
        <v>96</v>
      </c>
      <c r="D500" t="s">
        <v>19</v>
      </c>
      <c r="E500" t="s">
        <v>1041</v>
      </c>
      <c r="F500" s="9" t="s">
        <v>1042</v>
      </c>
      <c r="G500" s="4">
        <f t="shared" si="16"/>
        <v>0</v>
      </c>
      <c r="H500" s="1">
        <v>0</v>
      </c>
      <c r="I500" s="10">
        <v>0</v>
      </c>
      <c r="J500" s="4">
        <f t="shared" si="17"/>
        <v>0</v>
      </c>
      <c r="K500" s="1">
        <v>0</v>
      </c>
      <c r="L500" s="27">
        <v>0</v>
      </c>
      <c r="M500" s="38"/>
      <c r="P500" s="9"/>
      <c r="S500" s="9"/>
      <c r="T500">
        <f>G500-'Besoin à la commune initial'!F500</f>
        <v>0</v>
      </c>
      <c r="U500">
        <f>H500-'Besoin à la commune initial'!G500</f>
        <v>0</v>
      </c>
      <c r="V500">
        <f>I500-'Besoin à la commune initial'!H500</f>
        <v>0</v>
      </c>
    </row>
    <row r="501" spans="1:22" x14ac:dyDescent="0.35">
      <c r="B501" t="s">
        <v>7</v>
      </c>
      <c r="C501" t="s">
        <v>204</v>
      </c>
      <c r="D501" t="s">
        <v>23</v>
      </c>
      <c r="E501" t="s">
        <v>1043</v>
      </c>
      <c r="F501" s="9" t="s">
        <v>1044</v>
      </c>
      <c r="G501" s="4">
        <f t="shared" si="16"/>
        <v>0</v>
      </c>
      <c r="H501" s="1">
        <v>0</v>
      </c>
      <c r="I501" s="10">
        <v>0</v>
      </c>
      <c r="J501" s="4">
        <f t="shared" si="17"/>
        <v>1</v>
      </c>
      <c r="K501" s="1">
        <v>1</v>
      </c>
      <c r="L501" s="27">
        <v>0</v>
      </c>
      <c r="M501" s="38"/>
      <c r="P501" s="9"/>
      <c r="S501" s="9"/>
      <c r="T501">
        <f>G501-'Besoin à la commune initial'!F501</f>
        <v>0</v>
      </c>
      <c r="U501">
        <f>H501-'Besoin à la commune initial'!G501</f>
        <v>0</v>
      </c>
      <c r="V501">
        <f>I501-'Besoin à la commune initial'!H501</f>
        <v>0</v>
      </c>
    </row>
    <row r="502" spans="1:22" x14ac:dyDescent="0.35">
      <c r="B502" t="s">
        <v>7</v>
      </c>
      <c r="C502" t="s">
        <v>96</v>
      </c>
      <c r="D502" t="s">
        <v>19</v>
      </c>
      <c r="E502" t="s">
        <v>1045</v>
      </c>
      <c r="F502" s="9" t="s">
        <v>1046</v>
      </c>
      <c r="G502" s="4">
        <f t="shared" si="16"/>
        <v>0</v>
      </c>
      <c r="H502" s="1">
        <v>0</v>
      </c>
      <c r="I502" s="10">
        <v>0</v>
      </c>
      <c r="J502" s="4">
        <f t="shared" si="17"/>
        <v>0</v>
      </c>
      <c r="K502" s="1">
        <v>0</v>
      </c>
      <c r="L502" s="27">
        <v>0</v>
      </c>
      <c r="M502" s="38"/>
      <c r="P502" s="9"/>
      <c r="S502" s="9"/>
      <c r="T502">
        <f>G502-'Besoin à la commune initial'!F502</f>
        <v>0</v>
      </c>
      <c r="U502">
        <f>H502-'Besoin à la commune initial'!G502</f>
        <v>0</v>
      </c>
      <c r="V502">
        <f>I502-'Besoin à la commune initial'!H502</f>
        <v>0</v>
      </c>
    </row>
    <row r="503" spans="1:22" x14ac:dyDescent="0.35">
      <c r="B503" t="s">
        <v>7</v>
      </c>
      <c r="C503" t="s">
        <v>123</v>
      </c>
      <c r="D503" t="s">
        <v>11</v>
      </c>
      <c r="E503" t="s">
        <v>1047</v>
      </c>
      <c r="F503" s="9" t="s">
        <v>1048</v>
      </c>
      <c r="G503" s="4">
        <f t="shared" si="16"/>
        <v>0</v>
      </c>
      <c r="H503" s="1">
        <v>0</v>
      </c>
      <c r="I503" s="10">
        <v>0</v>
      </c>
      <c r="J503" s="4">
        <f t="shared" si="17"/>
        <v>0</v>
      </c>
      <c r="K503" s="1">
        <v>0</v>
      </c>
      <c r="L503" s="27">
        <v>0</v>
      </c>
      <c r="M503" s="38"/>
      <c r="P503" s="9"/>
      <c r="S503" s="9"/>
      <c r="T503">
        <f>G503-'Besoin à la commune initial'!F503</f>
        <v>0</v>
      </c>
      <c r="U503">
        <f>H503-'Besoin à la commune initial'!G503</f>
        <v>0</v>
      </c>
      <c r="V503">
        <f>I503-'Besoin à la commune initial'!H503</f>
        <v>0</v>
      </c>
    </row>
    <row r="504" spans="1:22" x14ac:dyDescent="0.35">
      <c r="B504" s="15" t="s">
        <v>7</v>
      </c>
      <c r="C504" s="15" t="s">
        <v>140</v>
      </c>
      <c r="D504" s="15" t="s">
        <v>16</v>
      </c>
      <c r="E504" s="15" t="s">
        <v>1049</v>
      </c>
      <c r="F504" s="22" t="s">
        <v>1050</v>
      </c>
      <c r="G504" s="16">
        <f t="shared" si="16"/>
        <v>2</v>
      </c>
      <c r="H504" s="17">
        <v>2</v>
      </c>
      <c r="I504" s="18">
        <v>0</v>
      </c>
      <c r="J504" s="16">
        <f t="shared" si="17"/>
        <v>3</v>
      </c>
      <c r="K504" s="17">
        <v>3</v>
      </c>
      <c r="L504" s="29">
        <v>0</v>
      </c>
      <c r="M504" s="38"/>
      <c r="N504" s="15" t="s">
        <v>1330</v>
      </c>
      <c r="O504" s="15" t="s">
        <v>1292</v>
      </c>
      <c r="P504" s="22" t="s">
        <v>1332</v>
      </c>
      <c r="Q504" s="15"/>
      <c r="R504" s="15"/>
      <c r="S504" s="22"/>
      <c r="T504" s="15">
        <f>G504-'Besoin à la commune initial'!F504</f>
        <v>1</v>
      </c>
      <c r="U504" s="15">
        <f>H504-'Besoin à la commune initial'!G504</f>
        <v>1</v>
      </c>
      <c r="V504" s="15">
        <f>I504-'Besoin à la commune initial'!H504</f>
        <v>0</v>
      </c>
    </row>
    <row r="505" spans="1:22" x14ac:dyDescent="0.35">
      <c r="A505" t="s">
        <v>1258</v>
      </c>
      <c r="B505" s="11" t="s">
        <v>7</v>
      </c>
      <c r="C505" s="11" t="s">
        <v>32</v>
      </c>
      <c r="D505" s="11" t="s">
        <v>24</v>
      </c>
      <c r="E505" s="11" t="s">
        <v>1051</v>
      </c>
      <c r="F505" s="23" t="s">
        <v>1052</v>
      </c>
      <c r="G505" s="12">
        <f t="shared" si="16"/>
        <v>0</v>
      </c>
      <c r="H505" s="13">
        <v>0</v>
      </c>
      <c r="I505" s="14">
        <v>0</v>
      </c>
      <c r="J505" s="12">
        <f t="shared" si="17"/>
        <v>4</v>
      </c>
      <c r="K505" s="13">
        <v>2</v>
      </c>
      <c r="L505" s="28">
        <v>2</v>
      </c>
      <c r="M505" s="38"/>
      <c r="N505" s="11" t="s">
        <v>1260</v>
      </c>
      <c r="O505" s="11" t="s">
        <v>1292</v>
      </c>
      <c r="P505" s="23" t="s">
        <v>1296</v>
      </c>
      <c r="Q505" s="11"/>
      <c r="R505" s="11"/>
      <c r="S505" s="23"/>
      <c r="T505" s="11">
        <f>G505-'Besoin à la commune initial'!F505</f>
        <v>-1</v>
      </c>
      <c r="U505" s="11">
        <f>H505-'Besoin à la commune initial'!G505</f>
        <v>0</v>
      </c>
      <c r="V505" s="11">
        <f>I505-'Besoin à la commune initial'!H505</f>
        <v>-1</v>
      </c>
    </row>
    <row r="506" spans="1:22" x14ac:dyDescent="0.35">
      <c r="B506" t="s">
        <v>7</v>
      </c>
      <c r="C506" t="s">
        <v>161</v>
      </c>
      <c r="D506" t="s">
        <v>162</v>
      </c>
      <c r="E506" t="s">
        <v>1053</v>
      </c>
      <c r="F506" s="9" t="s">
        <v>1054</v>
      </c>
      <c r="G506" s="4">
        <f t="shared" si="16"/>
        <v>0</v>
      </c>
      <c r="H506" s="1">
        <v>0</v>
      </c>
      <c r="I506" s="10">
        <v>0</v>
      </c>
      <c r="J506" s="4">
        <f t="shared" si="17"/>
        <v>0</v>
      </c>
      <c r="K506" s="1">
        <v>0</v>
      </c>
      <c r="L506" s="27">
        <v>0</v>
      </c>
      <c r="M506" s="38"/>
      <c r="P506" s="9"/>
      <c r="S506" s="9"/>
      <c r="T506">
        <f>G506-'Besoin à la commune initial'!F506</f>
        <v>0</v>
      </c>
      <c r="U506">
        <f>H506-'Besoin à la commune initial'!G506</f>
        <v>0</v>
      </c>
      <c r="V506">
        <f>I506-'Besoin à la commune initial'!H506</f>
        <v>0</v>
      </c>
    </row>
    <row r="507" spans="1:22" x14ac:dyDescent="0.35">
      <c r="B507" t="s">
        <v>7</v>
      </c>
      <c r="C507" t="s">
        <v>140</v>
      </c>
      <c r="D507" t="s">
        <v>16</v>
      </c>
      <c r="E507" t="s">
        <v>1055</v>
      </c>
      <c r="F507" s="9" t="s">
        <v>1056</v>
      </c>
      <c r="G507" s="4">
        <f t="shared" si="16"/>
        <v>2</v>
      </c>
      <c r="H507" s="1">
        <v>2</v>
      </c>
      <c r="I507" s="10">
        <v>0</v>
      </c>
      <c r="J507" s="4">
        <f t="shared" si="17"/>
        <v>7</v>
      </c>
      <c r="K507" s="1">
        <v>7</v>
      </c>
      <c r="L507" s="27">
        <v>0</v>
      </c>
      <c r="M507" s="38"/>
      <c r="P507" s="9"/>
      <c r="S507" s="9"/>
      <c r="T507">
        <f>G507-'Besoin à la commune initial'!F507</f>
        <v>0</v>
      </c>
      <c r="U507">
        <f>H507-'Besoin à la commune initial'!G507</f>
        <v>0</v>
      </c>
      <c r="V507">
        <f>I507-'Besoin à la commune initial'!H507</f>
        <v>0</v>
      </c>
    </row>
    <row r="508" spans="1:22" x14ac:dyDescent="0.35">
      <c r="B508" t="s">
        <v>7</v>
      </c>
      <c r="C508" t="s">
        <v>73</v>
      </c>
      <c r="D508" t="s">
        <v>17</v>
      </c>
      <c r="E508" t="s">
        <v>1057</v>
      </c>
      <c r="F508" s="9" t="s">
        <v>1058</v>
      </c>
      <c r="G508" s="4">
        <f t="shared" si="16"/>
        <v>0</v>
      </c>
      <c r="H508" s="1">
        <v>0</v>
      </c>
      <c r="I508" s="10">
        <v>0</v>
      </c>
      <c r="J508" s="4">
        <f t="shared" si="17"/>
        <v>2</v>
      </c>
      <c r="K508" s="1">
        <v>2</v>
      </c>
      <c r="L508" s="27">
        <v>0</v>
      </c>
      <c r="M508" s="38"/>
      <c r="P508" s="9"/>
      <c r="S508" s="9"/>
      <c r="T508">
        <f>G508-'Besoin à la commune initial'!F508</f>
        <v>0</v>
      </c>
      <c r="U508">
        <f>H508-'Besoin à la commune initial'!G508</f>
        <v>0</v>
      </c>
      <c r="V508">
        <f>I508-'Besoin à la commune initial'!H508</f>
        <v>0</v>
      </c>
    </row>
    <row r="509" spans="1:22" x14ac:dyDescent="0.35">
      <c r="A509" t="s">
        <v>1259</v>
      </c>
      <c r="B509" s="15" t="s">
        <v>7</v>
      </c>
      <c r="C509" s="15" t="s">
        <v>140</v>
      </c>
      <c r="D509" s="15" t="s">
        <v>16</v>
      </c>
      <c r="E509" s="15" t="s">
        <v>1059</v>
      </c>
      <c r="F509" s="22" t="s">
        <v>1060</v>
      </c>
      <c r="G509" s="16">
        <f t="shared" si="16"/>
        <v>5</v>
      </c>
      <c r="H509" s="17">
        <v>3</v>
      </c>
      <c r="I509" s="18">
        <v>2</v>
      </c>
      <c r="J509" s="16">
        <f t="shared" si="17"/>
        <v>12</v>
      </c>
      <c r="K509" s="17">
        <v>10</v>
      </c>
      <c r="L509" s="29">
        <v>2</v>
      </c>
      <c r="M509" s="38"/>
      <c r="N509" s="15" t="s">
        <v>1270</v>
      </c>
      <c r="O509" s="15" t="s">
        <v>1292</v>
      </c>
      <c r="P509" s="22" t="s">
        <v>1313</v>
      </c>
      <c r="Q509" s="15"/>
      <c r="R509" s="15"/>
      <c r="S509" s="22"/>
      <c r="T509" s="15">
        <f>G509-'Besoin à la commune initial'!F509</f>
        <v>2</v>
      </c>
      <c r="U509" s="15">
        <f>H509-'Besoin à la commune initial'!G509</f>
        <v>0</v>
      </c>
      <c r="V509" s="15">
        <f>I509-'Besoin à la commune initial'!H509</f>
        <v>2</v>
      </c>
    </row>
    <row r="510" spans="1:22" x14ac:dyDescent="0.35">
      <c r="B510" t="s">
        <v>7</v>
      </c>
      <c r="C510" t="s">
        <v>140</v>
      </c>
      <c r="D510" t="s">
        <v>16</v>
      </c>
      <c r="E510" t="s">
        <v>1061</v>
      </c>
      <c r="F510" s="9" t="s">
        <v>1062</v>
      </c>
      <c r="G510" s="4">
        <f t="shared" si="16"/>
        <v>0</v>
      </c>
      <c r="H510" s="1">
        <v>0</v>
      </c>
      <c r="I510" s="10">
        <v>0</v>
      </c>
      <c r="J510" s="4">
        <f t="shared" si="17"/>
        <v>0</v>
      </c>
      <c r="K510" s="1">
        <v>0</v>
      </c>
      <c r="L510" s="27">
        <v>0</v>
      </c>
      <c r="M510" s="38"/>
      <c r="P510" s="9"/>
      <c r="S510" s="9"/>
      <c r="T510">
        <f>G510-'Besoin à la commune initial'!F510</f>
        <v>0</v>
      </c>
      <c r="U510">
        <f>H510-'Besoin à la commune initial'!G510</f>
        <v>0</v>
      </c>
      <c r="V510">
        <f>I510-'Besoin à la commune initial'!H510</f>
        <v>0</v>
      </c>
    </row>
    <row r="511" spans="1:22" x14ac:dyDescent="0.35">
      <c r="B511" t="s">
        <v>7</v>
      </c>
      <c r="C511" t="s">
        <v>54</v>
      </c>
      <c r="D511" t="s">
        <v>12</v>
      </c>
      <c r="E511" t="s">
        <v>1063</v>
      </c>
      <c r="F511" s="9" t="s">
        <v>1064</v>
      </c>
      <c r="G511" s="4">
        <f t="shared" si="16"/>
        <v>0</v>
      </c>
      <c r="H511" s="1">
        <v>0</v>
      </c>
      <c r="I511" s="10">
        <v>0</v>
      </c>
      <c r="J511" s="4">
        <f t="shared" si="17"/>
        <v>1</v>
      </c>
      <c r="K511" s="1">
        <v>0</v>
      </c>
      <c r="L511" s="27">
        <v>1</v>
      </c>
      <c r="M511" s="38"/>
      <c r="P511" s="9"/>
      <c r="S511" s="9"/>
      <c r="T511">
        <f>G511-'Besoin à la commune initial'!F511</f>
        <v>0</v>
      </c>
      <c r="U511">
        <f>H511-'Besoin à la commune initial'!G511</f>
        <v>0</v>
      </c>
      <c r="V511">
        <f>I511-'Besoin à la commune initial'!H511</f>
        <v>0</v>
      </c>
    </row>
    <row r="512" spans="1:22" x14ac:dyDescent="0.35">
      <c r="B512" t="s">
        <v>7</v>
      </c>
      <c r="C512" t="s">
        <v>140</v>
      </c>
      <c r="D512" t="s">
        <v>16</v>
      </c>
      <c r="E512" t="s">
        <v>1065</v>
      </c>
      <c r="F512" s="9" t="s">
        <v>1066</v>
      </c>
      <c r="G512" s="4">
        <f t="shared" si="16"/>
        <v>2</v>
      </c>
      <c r="H512" s="1">
        <v>2</v>
      </c>
      <c r="I512" s="10">
        <v>0</v>
      </c>
      <c r="J512" s="4">
        <f t="shared" si="17"/>
        <v>7</v>
      </c>
      <c r="K512" s="1">
        <v>7</v>
      </c>
      <c r="L512" s="27">
        <v>0</v>
      </c>
      <c r="M512" s="38"/>
      <c r="P512" s="9"/>
      <c r="S512" s="9"/>
      <c r="T512">
        <f>G512-'Besoin à la commune initial'!F512</f>
        <v>0</v>
      </c>
      <c r="U512">
        <f>H512-'Besoin à la commune initial'!G512</f>
        <v>0</v>
      </c>
      <c r="V512">
        <f>I512-'Besoin à la commune initial'!H512</f>
        <v>0</v>
      </c>
    </row>
    <row r="513" spans="1:22" x14ac:dyDescent="0.35">
      <c r="B513" t="s">
        <v>7</v>
      </c>
      <c r="C513" t="s">
        <v>123</v>
      </c>
      <c r="D513" t="s">
        <v>11</v>
      </c>
      <c r="E513" t="s">
        <v>1067</v>
      </c>
      <c r="F513" s="9" t="s">
        <v>1068</v>
      </c>
      <c r="G513" s="4">
        <f t="shared" si="16"/>
        <v>0</v>
      </c>
      <c r="H513" s="1">
        <v>0</v>
      </c>
      <c r="I513" s="10">
        <v>0</v>
      </c>
      <c r="J513" s="4">
        <f t="shared" si="17"/>
        <v>2</v>
      </c>
      <c r="K513" s="1">
        <v>2</v>
      </c>
      <c r="L513" s="27">
        <v>0</v>
      </c>
      <c r="M513" s="38"/>
      <c r="P513" s="9"/>
      <c r="S513" s="9"/>
      <c r="T513">
        <f>G513-'Besoin à la commune initial'!F513</f>
        <v>0</v>
      </c>
      <c r="U513">
        <f>H513-'Besoin à la commune initial'!G513</f>
        <v>0</v>
      </c>
      <c r="V513">
        <f>I513-'Besoin à la commune initial'!H513</f>
        <v>0</v>
      </c>
    </row>
    <row r="514" spans="1:22" x14ac:dyDescent="0.35">
      <c r="A514" t="s">
        <v>1259</v>
      </c>
      <c r="B514" s="15" t="s">
        <v>7</v>
      </c>
      <c r="C514" s="15" t="s">
        <v>140</v>
      </c>
      <c r="D514" s="15" t="s">
        <v>16</v>
      </c>
      <c r="E514" s="15" t="s">
        <v>1069</v>
      </c>
      <c r="F514" s="22" t="s">
        <v>1070</v>
      </c>
      <c r="G514" s="16">
        <f t="shared" si="16"/>
        <v>6</v>
      </c>
      <c r="H514" s="17">
        <v>4</v>
      </c>
      <c r="I514" s="18">
        <v>2</v>
      </c>
      <c r="J514" s="16">
        <f t="shared" si="17"/>
        <v>6</v>
      </c>
      <c r="K514" s="17">
        <v>4</v>
      </c>
      <c r="L514" s="29">
        <v>2</v>
      </c>
      <c r="M514" s="38"/>
      <c r="N514" s="15" t="s">
        <v>1271</v>
      </c>
      <c r="O514" s="15" t="s">
        <v>1292</v>
      </c>
      <c r="P514" s="35" t="s">
        <v>1314</v>
      </c>
      <c r="Q514" s="15"/>
      <c r="R514" s="15"/>
      <c r="S514" s="22"/>
      <c r="T514" s="15">
        <f>G514-'Besoin à la commune initial'!F514</f>
        <v>5</v>
      </c>
      <c r="U514" s="15">
        <f>H514-'Besoin à la commune initial'!G514</f>
        <v>3</v>
      </c>
      <c r="V514" s="15">
        <f>I514-'Besoin à la commune initial'!H514</f>
        <v>2</v>
      </c>
    </row>
    <row r="515" spans="1:22" x14ac:dyDescent="0.35">
      <c r="B515" t="s">
        <v>7</v>
      </c>
      <c r="C515" t="s">
        <v>32</v>
      </c>
      <c r="D515" t="s">
        <v>24</v>
      </c>
      <c r="E515" t="s">
        <v>1071</v>
      </c>
      <c r="F515" s="9" t="s">
        <v>1072</v>
      </c>
      <c r="G515" s="4">
        <f t="shared" si="16"/>
        <v>0</v>
      </c>
      <c r="H515" s="1">
        <v>0</v>
      </c>
      <c r="I515" s="10">
        <v>0</v>
      </c>
      <c r="J515" s="4">
        <f t="shared" si="17"/>
        <v>0</v>
      </c>
      <c r="K515" s="1">
        <v>0</v>
      </c>
      <c r="L515" s="27">
        <v>0</v>
      </c>
      <c r="M515" s="38"/>
      <c r="P515" s="9"/>
      <c r="S515" s="9"/>
      <c r="T515">
        <f>G515-'Besoin à la commune initial'!F515</f>
        <v>0</v>
      </c>
      <c r="U515">
        <f>H515-'Besoin à la commune initial'!G515</f>
        <v>0</v>
      </c>
      <c r="V515">
        <f>I515-'Besoin à la commune initial'!H515</f>
        <v>0</v>
      </c>
    </row>
    <row r="516" spans="1:22" x14ac:dyDescent="0.35">
      <c r="B516" t="s">
        <v>7</v>
      </c>
      <c r="C516" t="s">
        <v>140</v>
      </c>
      <c r="D516" t="s">
        <v>16</v>
      </c>
      <c r="E516" t="s">
        <v>1073</v>
      </c>
      <c r="F516" s="9" t="s">
        <v>1074</v>
      </c>
      <c r="G516" s="4">
        <f t="shared" si="16"/>
        <v>0</v>
      </c>
      <c r="H516" s="1">
        <v>0</v>
      </c>
      <c r="I516" s="10">
        <v>0</v>
      </c>
      <c r="J516" s="4">
        <f t="shared" si="17"/>
        <v>0</v>
      </c>
      <c r="K516" s="1">
        <v>0</v>
      </c>
      <c r="L516" s="27">
        <v>0</v>
      </c>
      <c r="M516" s="38"/>
      <c r="P516" s="9"/>
      <c r="S516" s="9"/>
      <c r="T516">
        <f>G516-'Besoin à la commune initial'!F516</f>
        <v>0</v>
      </c>
      <c r="U516">
        <f>H516-'Besoin à la commune initial'!G516</f>
        <v>0</v>
      </c>
      <c r="V516">
        <f>I516-'Besoin à la commune initial'!H516</f>
        <v>0</v>
      </c>
    </row>
    <row r="517" spans="1:22" x14ac:dyDescent="0.35">
      <c r="B517" t="s">
        <v>7</v>
      </c>
      <c r="C517" t="s">
        <v>123</v>
      </c>
      <c r="D517" t="s">
        <v>11</v>
      </c>
      <c r="E517" t="s">
        <v>1075</v>
      </c>
      <c r="F517" s="9" t="s">
        <v>1076</v>
      </c>
      <c r="G517" s="4">
        <f t="shared" ref="G517:G580" si="18">SUM(H517:I517)</f>
        <v>2</v>
      </c>
      <c r="H517" s="1">
        <v>2</v>
      </c>
      <c r="I517" s="10">
        <v>0</v>
      </c>
      <c r="J517" s="4">
        <f t="shared" si="17"/>
        <v>6</v>
      </c>
      <c r="K517" s="1">
        <v>6</v>
      </c>
      <c r="L517" s="27">
        <v>0</v>
      </c>
      <c r="M517" s="38"/>
      <c r="P517" s="9"/>
      <c r="S517" s="9"/>
      <c r="T517">
        <f>G517-'Besoin à la commune initial'!F517</f>
        <v>0</v>
      </c>
      <c r="U517">
        <f>H517-'Besoin à la commune initial'!G517</f>
        <v>0</v>
      </c>
      <c r="V517">
        <f>I517-'Besoin à la commune initial'!H517</f>
        <v>0</v>
      </c>
    </row>
    <row r="518" spans="1:22" x14ac:dyDescent="0.35">
      <c r="A518" t="s">
        <v>1258</v>
      </c>
      <c r="B518" s="11" t="s">
        <v>7</v>
      </c>
      <c r="C518" s="11" t="s">
        <v>207</v>
      </c>
      <c r="D518" s="11" t="s">
        <v>13</v>
      </c>
      <c r="E518" s="11" t="s">
        <v>1077</v>
      </c>
      <c r="F518" s="23" t="s">
        <v>1078</v>
      </c>
      <c r="G518" s="12">
        <f t="shared" si="18"/>
        <v>0</v>
      </c>
      <c r="H518" s="13">
        <v>0</v>
      </c>
      <c r="I518" s="14">
        <v>0</v>
      </c>
      <c r="J518" s="12">
        <f t="shared" ref="J518:J581" si="19">SUM(K518:L518)</f>
        <v>16</v>
      </c>
      <c r="K518" s="13">
        <v>5</v>
      </c>
      <c r="L518" s="28">
        <v>11</v>
      </c>
      <c r="M518" s="38"/>
      <c r="N518" s="11" t="s">
        <v>1253</v>
      </c>
      <c r="O518" s="11" t="s">
        <v>1292</v>
      </c>
      <c r="P518" s="23" t="s">
        <v>1296</v>
      </c>
      <c r="Q518" s="11"/>
      <c r="R518" s="11"/>
      <c r="S518" s="23"/>
      <c r="T518" s="11">
        <f>G518-'Besoin à la commune initial'!F518</f>
        <v>-6</v>
      </c>
      <c r="U518" s="11">
        <f>H518-'Besoin à la commune initial'!G518</f>
        <v>-1</v>
      </c>
      <c r="V518" s="11">
        <f>I518-'Besoin à la commune initial'!H518</f>
        <v>-5</v>
      </c>
    </row>
    <row r="519" spans="1:22" x14ac:dyDescent="0.35">
      <c r="A519" s="15" t="s">
        <v>1259</v>
      </c>
      <c r="B519" s="15" t="s">
        <v>7</v>
      </c>
      <c r="C519" s="15" t="s">
        <v>140</v>
      </c>
      <c r="D519" s="15" t="s">
        <v>16</v>
      </c>
      <c r="E519" s="15" t="s">
        <v>1079</v>
      </c>
      <c r="F519" s="22" t="s">
        <v>1080</v>
      </c>
      <c r="G519" s="16">
        <f t="shared" si="18"/>
        <v>2</v>
      </c>
      <c r="H519" s="17">
        <v>2</v>
      </c>
      <c r="I519" s="18">
        <v>0</v>
      </c>
      <c r="J519" s="16">
        <f t="shared" si="19"/>
        <v>2</v>
      </c>
      <c r="K519" s="17">
        <v>2</v>
      </c>
      <c r="L519" s="29">
        <v>0</v>
      </c>
      <c r="M519" s="38"/>
      <c r="N519" s="15" t="s">
        <v>1333</v>
      </c>
      <c r="O519" s="15" t="s">
        <v>1292</v>
      </c>
      <c r="P519" s="22" t="s">
        <v>1331</v>
      </c>
      <c r="Q519" s="15"/>
      <c r="R519" s="15"/>
      <c r="S519" s="22"/>
      <c r="T519" s="15">
        <f>G519-'Besoin à la commune initial'!F519</f>
        <v>2</v>
      </c>
      <c r="U519" s="15">
        <f>H519-'Besoin à la commune initial'!G519</f>
        <v>2</v>
      </c>
      <c r="V519" s="15">
        <f>I519-'Besoin à la commune initial'!H519</f>
        <v>0</v>
      </c>
    </row>
    <row r="520" spans="1:22" x14ac:dyDescent="0.35">
      <c r="B520" t="s">
        <v>7</v>
      </c>
      <c r="C520" t="s">
        <v>96</v>
      </c>
      <c r="D520" t="s">
        <v>19</v>
      </c>
      <c r="E520" t="s">
        <v>1081</v>
      </c>
      <c r="F520" s="9" t="s">
        <v>1082</v>
      </c>
      <c r="G520" s="4">
        <f t="shared" si="18"/>
        <v>0</v>
      </c>
      <c r="H520" s="1">
        <v>0</v>
      </c>
      <c r="I520" s="10">
        <v>0</v>
      </c>
      <c r="J520" s="4">
        <f t="shared" si="19"/>
        <v>1</v>
      </c>
      <c r="K520" s="1">
        <v>1</v>
      </c>
      <c r="L520" s="27">
        <v>0</v>
      </c>
      <c r="M520" s="38"/>
      <c r="P520" s="9"/>
      <c r="S520" s="9"/>
      <c r="T520">
        <f>G520-'Besoin à la commune initial'!F520</f>
        <v>0</v>
      </c>
      <c r="U520">
        <f>H520-'Besoin à la commune initial'!G520</f>
        <v>0</v>
      </c>
      <c r="V520">
        <f>I520-'Besoin à la commune initial'!H520</f>
        <v>0</v>
      </c>
    </row>
    <row r="521" spans="1:22" x14ac:dyDescent="0.35">
      <c r="B521" t="s">
        <v>7</v>
      </c>
      <c r="C521" t="s">
        <v>195</v>
      </c>
      <c r="D521" t="s">
        <v>15</v>
      </c>
      <c r="E521" t="s">
        <v>1083</v>
      </c>
      <c r="F521" s="9" t="s">
        <v>1084</v>
      </c>
      <c r="G521" s="4">
        <f t="shared" si="18"/>
        <v>0</v>
      </c>
      <c r="H521" s="1">
        <v>0</v>
      </c>
      <c r="I521" s="10">
        <v>0</v>
      </c>
      <c r="J521" s="4">
        <f t="shared" si="19"/>
        <v>1</v>
      </c>
      <c r="K521" s="1">
        <v>1</v>
      </c>
      <c r="L521" s="27">
        <v>0</v>
      </c>
      <c r="M521" s="38"/>
      <c r="P521" s="9"/>
      <c r="S521" s="9"/>
      <c r="T521">
        <f>G521-'Besoin à la commune initial'!F521</f>
        <v>0</v>
      </c>
      <c r="U521">
        <f>H521-'Besoin à la commune initial'!G521</f>
        <v>0</v>
      </c>
      <c r="V521">
        <f>I521-'Besoin à la commune initial'!H521</f>
        <v>0</v>
      </c>
    </row>
    <row r="522" spans="1:22" x14ac:dyDescent="0.35">
      <c r="B522" t="s">
        <v>7</v>
      </c>
      <c r="C522" t="s">
        <v>32</v>
      </c>
      <c r="D522" t="s">
        <v>24</v>
      </c>
      <c r="E522" t="s">
        <v>1085</v>
      </c>
      <c r="F522" s="9" t="s">
        <v>1086</v>
      </c>
      <c r="G522" s="4">
        <f t="shared" si="18"/>
        <v>0</v>
      </c>
      <c r="H522" s="1">
        <v>0</v>
      </c>
      <c r="I522" s="10">
        <v>0</v>
      </c>
      <c r="J522" s="4">
        <f t="shared" si="19"/>
        <v>2</v>
      </c>
      <c r="K522" s="1">
        <v>2</v>
      </c>
      <c r="L522" s="27">
        <v>0</v>
      </c>
      <c r="M522" s="38"/>
      <c r="P522" s="9"/>
      <c r="S522" s="9"/>
      <c r="T522">
        <f>G522-'Besoin à la commune initial'!F522</f>
        <v>0</v>
      </c>
      <c r="U522">
        <f>H522-'Besoin à la commune initial'!G522</f>
        <v>0</v>
      </c>
      <c r="V522">
        <f>I522-'Besoin à la commune initial'!H522</f>
        <v>0</v>
      </c>
    </row>
    <row r="523" spans="1:22" x14ac:dyDescent="0.35">
      <c r="B523" t="s">
        <v>7</v>
      </c>
      <c r="C523" t="s">
        <v>195</v>
      </c>
      <c r="D523" t="s">
        <v>15</v>
      </c>
      <c r="E523" t="s">
        <v>1087</v>
      </c>
      <c r="F523" s="9" t="s">
        <v>1088</v>
      </c>
      <c r="G523" s="4">
        <f t="shared" si="18"/>
        <v>0</v>
      </c>
      <c r="H523" s="1">
        <v>0</v>
      </c>
      <c r="I523" s="10">
        <v>0</v>
      </c>
      <c r="J523" s="4">
        <f t="shared" si="19"/>
        <v>1</v>
      </c>
      <c r="K523" s="1">
        <v>1</v>
      </c>
      <c r="L523" s="27">
        <v>0</v>
      </c>
      <c r="M523" s="38"/>
      <c r="P523" s="9"/>
      <c r="S523" s="9"/>
      <c r="T523">
        <f>G523-'Besoin à la commune initial'!F523</f>
        <v>0</v>
      </c>
      <c r="U523">
        <f>H523-'Besoin à la commune initial'!G523</f>
        <v>0</v>
      </c>
      <c r="V523">
        <f>I523-'Besoin à la commune initial'!H523</f>
        <v>0</v>
      </c>
    </row>
    <row r="524" spans="1:22" x14ac:dyDescent="0.35">
      <c r="B524" t="s">
        <v>7</v>
      </c>
      <c r="C524" t="s">
        <v>134</v>
      </c>
      <c r="D524" t="s">
        <v>10</v>
      </c>
      <c r="E524" t="s">
        <v>1089</v>
      </c>
      <c r="F524" s="9" t="s">
        <v>1090</v>
      </c>
      <c r="G524" s="4">
        <f t="shared" si="18"/>
        <v>1</v>
      </c>
      <c r="H524" s="1">
        <v>1</v>
      </c>
      <c r="I524" s="10">
        <v>0</v>
      </c>
      <c r="J524" s="4">
        <f t="shared" si="19"/>
        <v>2</v>
      </c>
      <c r="K524" s="1">
        <v>2</v>
      </c>
      <c r="L524" s="27">
        <v>0</v>
      </c>
      <c r="M524" s="38"/>
      <c r="P524" s="9"/>
      <c r="S524" s="9"/>
      <c r="T524">
        <f>G524-'Besoin à la commune initial'!F524</f>
        <v>0</v>
      </c>
      <c r="U524">
        <f>H524-'Besoin à la commune initial'!G524</f>
        <v>0</v>
      </c>
      <c r="V524">
        <f>I524-'Besoin à la commune initial'!H524</f>
        <v>0</v>
      </c>
    </row>
    <row r="525" spans="1:22" x14ac:dyDescent="0.35">
      <c r="B525" t="s">
        <v>7</v>
      </c>
      <c r="C525" t="s">
        <v>32</v>
      </c>
      <c r="D525" t="s">
        <v>24</v>
      </c>
      <c r="E525" t="s">
        <v>1091</v>
      </c>
      <c r="F525" s="9" t="s">
        <v>1092</v>
      </c>
      <c r="G525" s="4">
        <f t="shared" si="18"/>
        <v>0</v>
      </c>
      <c r="H525" s="1">
        <v>0</v>
      </c>
      <c r="I525" s="10">
        <v>0</v>
      </c>
      <c r="J525" s="4">
        <f t="shared" si="19"/>
        <v>0</v>
      </c>
      <c r="K525" s="1">
        <v>0</v>
      </c>
      <c r="L525" s="27">
        <v>0</v>
      </c>
      <c r="M525" s="38"/>
      <c r="P525" s="9"/>
      <c r="S525" s="9"/>
      <c r="T525">
        <f>G525-'Besoin à la commune initial'!F525</f>
        <v>0</v>
      </c>
      <c r="U525">
        <f>H525-'Besoin à la commune initial'!G525</f>
        <v>0</v>
      </c>
      <c r="V525">
        <f>I525-'Besoin à la commune initial'!H525</f>
        <v>0</v>
      </c>
    </row>
    <row r="526" spans="1:22" x14ac:dyDescent="0.35">
      <c r="B526" t="s">
        <v>7</v>
      </c>
      <c r="C526" t="s">
        <v>54</v>
      </c>
      <c r="D526" t="s">
        <v>12</v>
      </c>
      <c r="E526" t="s">
        <v>1093</v>
      </c>
      <c r="F526" s="9" t="s">
        <v>1094</v>
      </c>
      <c r="G526" s="4">
        <f t="shared" si="18"/>
        <v>0</v>
      </c>
      <c r="H526" s="1">
        <v>0</v>
      </c>
      <c r="I526" s="10">
        <v>0</v>
      </c>
      <c r="J526" s="4">
        <f t="shared" si="19"/>
        <v>1</v>
      </c>
      <c r="K526" s="1">
        <v>0</v>
      </c>
      <c r="L526" s="27">
        <v>1</v>
      </c>
      <c r="M526" s="38"/>
      <c r="P526" s="9"/>
      <c r="S526" s="9"/>
      <c r="T526">
        <f>G526-'Besoin à la commune initial'!F526</f>
        <v>0</v>
      </c>
      <c r="U526">
        <f>H526-'Besoin à la commune initial'!G526</f>
        <v>0</v>
      </c>
      <c r="V526">
        <f>I526-'Besoin à la commune initial'!H526</f>
        <v>0</v>
      </c>
    </row>
    <row r="527" spans="1:22" x14ac:dyDescent="0.35">
      <c r="B527" t="s">
        <v>7</v>
      </c>
      <c r="C527" t="s">
        <v>123</v>
      </c>
      <c r="D527" t="s">
        <v>11</v>
      </c>
      <c r="E527" t="s">
        <v>1095</v>
      </c>
      <c r="F527" s="9" t="s">
        <v>1096</v>
      </c>
      <c r="G527" s="4">
        <f t="shared" si="18"/>
        <v>0</v>
      </c>
      <c r="H527" s="1">
        <v>0</v>
      </c>
      <c r="I527" s="10">
        <v>0</v>
      </c>
      <c r="J527" s="4">
        <f t="shared" si="19"/>
        <v>1</v>
      </c>
      <c r="K527" s="1">
        <v>1</v>
      </c>
      <c r="L527" s="27">
        <v>0</v>
      </c>
      <c r="M527" s="38"/>
      <c r="P527" s="9"/>
      <c r="S527" s="9"/>
      <c r="T527">
        <f>G527-'Besoin à la commune initial'!F527</f>
        <v>0</v>
      </c>
      <c r="U527">
        <f>H527-'Besoin à la commune initial'!G527</f>
        <v>0</v>
      </c>
      <c r="V527">
        <f>I527-'Besoin à la commune initial'!H527</f>
        <v>0</v>
      </c>
    </row>
    <row r="528" spans="1:22" x14ac:dyDescent="0.35">
      <c r="B528" t="s">
        <v>7</v>
      </c>
      <c r="C528" t="s">
        <v>96</v>
      </c>
      <c r="D528" t="s">
        <v>19</v>
      </c>
      <c r="E528" t="s">
        <v>1097</v>
      </c>
      <c r="F528" s="9" t="s">
        <v>1098</v>
      </c>
      <c r="G528" s="4">
        <f t="shared" si="18"/>
        <v>0</v>
      </c>
      <c r="H528" s="1">
        <v>0</v>
      </c>
      <c r="I528" s="10">
        <v>0</v>
      </c>
      <c r="J528" s="4">
        <f t="shared" si="19"/>
        <v>0</v>
      </c>
      <c r="K528" s="1">
        <v>0</v>
      </c>
      <c r="L528" s="27">
        <v>0</v>
      </c>
      <c r="M528" s="38"/>
      <c r="P528" s="9"/>
      <c r="S528" s="9"/>
      <c r="T528">
        <f>G528-'Besoin à la commune initial'!F528</f>
        <v>0</v>
      </c>
      <c r="U528">
        <f>H528-'Besoin à la commune initial'!G528</f>
        <v>0</v>
      </c>
      <c r="V528">
        <f>I528-'Besoin à la commune initial'!H528</f>
        <v>0</v>
      </c>
    </row>
    <row r="529" spans="1:22" x14ac:dyDescent="0.35">
      <c r="B529" t="s">
        <v>7</v>
      </c>
      <c r="C529" t="s">
        <v>68</v>
      </c>
      <c r="D529" t="s">
        <v>20</v>
      </c>
      <c r="E529" t="s">
        <v>1099</v>
      </c>
      <c r="F529" s="9" t="s">
        <v>1100</v>
      </c>
      <c r="G529" s="4">
        <f t="shared" si="18"/>
        <v>0</v>
      </c>
      <c r="H529" s="1">
        <v>0</v>
      </c>
      <c r="I529" s="10">
        <v>0</v>
      </c>
      <c r="J529" s="4">
        <f t="shared" si="19"/>
        <v>0</v>
      </c>
      <c r="K529" s="1">
        <v>0</v>
      </c>
      <c r="L529" s="27">
        <v>0</v>
      </c>
      <c r="M529" s="38"/>
      <c r="P529" s="9"/>
      <c r="S529" s="9"/>
      <c r="T529">
        <f>G529-'Besoin à la commune initial'!F529</f>
        <v>0</v>
      </c>
      <c r="U529">
        <f>H529-'Besoin à la commune initial'!G529</f>
        <v>0</v>
      </c>
      <c r="V529">
        <f>I529-'Besoin à la commune initial'!H529</f>
        <v>0</v>
      </c>
    </row>
    <row r="530" spans="1:22" x14ac:dyDescent="0.35">
      <c r="B530" t="s">
        <v>7</v>
      </c>
      <c r="C530" t="s">
        <v>134</v>
      </c>
      <c r="D530" t="s">
        <v>10</v>
      </c>
      <c r="E530" t="s">
        <v>1101</v>
      </c>
      <c r="F530" s="9" t="s">
        <v>1102</v>
      </c>
      <c r="G530" s="4">
        <f t="shared" si="18"/>
        <v>0</v>
      </c>
      <c r="H530" s="1">
        <v>0</v>
      </c>
      <c r="I530" s="10">
        <v>0</v>
      </c>
      <c r="J530" s="4">
        <f t="shared" si="19"/>
        <v>0</v>
      </c>
      <c r="K530" s="1">
        <v>0</v>
      </c>
      <c r="L530" s="27">
        <v>0</v>
      </c>
      <c r="M530" s="38"/>
      <c r="P530" s="9"/>
      <c r="S530" s="9"/>
      <c r="T530">
        <f>G530-'Besoin à la commune initial'!F530</f>
        <v>0</v>
      </c>
      <c r="U530">
        <f>H530-'Besoin à la commune initial'!G530</f>
        <v>0</v>
      </c>
      <c r="V530">
        <f>I530-'Besoin à la commune initial'!H530</f>
        <v>0</v>
      </c>
    </row>
    <row r="531" spans="1:22" x14ac:dyDescent="0.35">
      <c r="B531" t="s">
        <v>7</v>
      </c>
      <c r="C531" t="s">
        <v>54</v>
      </c>
      <c r="D531" t="s">
        <v>12</v>
      </c>
      <c r="E531" t="s">
        <v>1103</v>
      </c>
      <c r="F531" s="9" t="s">
        <v>1104</v>
      </c>
      <c r="G531" s="4">
        <f t="shared" si="18"/>
        <v>0</v>
      </c>
      <c r="H531" s="1">
        <v>0</v>
      </c>
      <c r="I531" s="10">
        <v>0</v>
      </c>
      <c r="J531" s="4">
        <f t="shared" si="19"/>
        <v>1</v>
      </c>
      <c r="K531" s="1">
        <v>0</v>
      </c>
      <c r="L531" s="27">
        <v>1</v>
      </c>
      <c r="M531" s="38"/>
      <c r="P531" s="9"/>
      <c r="S531" s="9"/>
      <c r="T531">
        <f>G531-'Besoin à la commune initial'!F531</f>
        <v>0</v>
      </c>
      <c r="U531">
        <f>H531-'Besoin à la commune initial'!G531</f>
        <v>0</v>
      </c>
      <c r="V531">
        <f>I531-'Besoin à la commune initial'!H531</f>
        <v>0</v>
      </c>
    </row>
    <row r="532" spans="1:22" x14ac:dyDescent="0.35">
      <c r="B532" s="19" t="s">
        <v>7</v>
      </c>
      <c r="C532" s="19" t="s">
        <v>286</v>
      </c>
      <c r="D532" s="19" t="s">
        <v>287</v>
      </c>
      <c r="E532" s="19" t="s">
        <v>1105</v>
      </c>
      <c r="F532" s="25" t="s">
        <v>1106</v>
      </c>
      <c r="G532" s="4">
        <f t="shared" si="18"/>
        <v>1</v>
      </c>
      <c r="H532" s="1">
        <v>1</v>
      </c>
      <c r="I532" s="10">
        <v>0</v>
      </c>
      <c r="J532" s="4">
        <f t="shared" si="19"/>
        <v>4</v>
      </c>
      <c r="K532" s="1">
        <v>4</v>
      </c>
      <c r="L532" s="27">
        <v>0</v>
      </c>
      <c r="M532" s="38"/>
      <c r="N532" s="19" t="s">
        <v>1283</v>
      </c>
      <c r="O532" s="19" t="s">
        <v>1293</v>
      </c>
      <c r="P532" s="25" t="s">
        <v>1315</v>
      </c>
      <c r="S532" s="9"/>
      <c r="T532">
        <f>G532-'Besoin à la commune initial'!F532</f>
        <v>0</v>
      </c>
      <c r="U532">
        <f>H532-'Besoin à la commune initial'!G532</f>
        <v>0</v>
      </c>
      <c r="V532">
        <f>I532-'Besoin à la commune initial'!H532</f>
        <v>0</v>
      </c>
    </row>
    <row r="533" spans="1:22" x14ac:dyDescent="0.35">
      <c r="B533" t="s">
        <v>7</v>
      </c>
      <c r="C533" t="s">
        <v>123</v>
      </c>
      <c r="D533" t="s">
        <v>11</v>
      </c>
      <c r="E533" t="s">
        <v>1107</v>
      </c>
      <c r="F533" s="9" t="s">
        <v>1108</v>
      </c>
      <c r="G533" s="4">
        <f t="shared" si="18"/>
        <v>2</v>
      </c>
      <c r="H533" s="1">
        <v>2</v>
      </c>
      <c r="I533" s="10">
        <v>0</v>
      </c>
      <c r="J533" s="4">
        <f t="shared" si="19"/>
        <v>6</v>
      </c>
      <c r="K533" s="1">
        <v>6</v>
      </c>
      <c r="L533" s="27">
        <v>0</v>
      </c>
      <c r="M533" s="38"/>
      <c r="P533" s="9"/>
      <c r="S533" s="9"/>
      <c r="T533">
        <f>G533-'Besoin à la commune initial'!F533</f>
        <v>0</v>
      </c>
      <c r="U533">
        <f>H533-'Besoin à la commune initial'!G533</f>
        <v>0</v>
      </c>
      <c r="V533">
        <f>I533-'Besoin à la commune initial'!H533</f>
        <v>0</v>
      </c>
    </row>
    <row r="534" spans="1:22" x14ac:dyDescent="0.35">
      <c r="B534" t="s">
        <v>7</v>
      </c>
      <c r="C534" t="s">
        <v>207</v>
      </c>
      <c r="D534" t="s">
        <v>13</v>
      </c>
      <c r="E534" t="s">
        <v>1109</v>
      </c>
      <c r="F534" s="9" t="s">
        <v>1110</v>
      </c>
      <c r="G534" s="4">
        <f t="shared" si="18"/>
        <v>1</v>
      </c>
      <c r="H534" s="1">
        <v>1</v>
      </c>
      <c r="I534" s="10">
        <v>0</v>
      </c>
      <c r="J534" s="4">
        <f t="shared" si="19"/>
        <v>3</v>
      </c>
      <c r="K534" s="1">
        <v>3</v>
      </c>
      <c r="L534" s="27">
        <v>0</v>
      </c>
      <c r="M534" s="38"/>
      <c r="P534" s="9"/>
      <c r="S534" s="9"/>
      <c r="T534">
        <f>G534-'Besoin à la commune initial'!F534</f>
        <v>0</v>
      </c>
      <c r="U534">
        <f>H534-'Besoin à la commune initial'!G534</f>
        <v>0</v>
      </c>
      <c r="V534">
        <f>I534-'Besoin à la commune initial'!H534</f>
        <v>0</v>
      </c>
    </row>
    <row r="535" spans="1:22" x14ac:dyDescent="0.35">
      <c r="B535" t="s">
        <v>7</v>
      </c>
      <c r="C535" t="s">
        <v>32</v>
      </c>
      <c r="D535" t="s">
        <v>24</v>
      </c>
      <c r="E535" t="s">
        <v>1111</v>
      </c>
      <c r="F535" s="9" t="s">
        <v>1112</v>
      </c>
      <c r="G535" s="4">
        <f t="shared" si="18"/>
        <v>0</v>
      </c>
      <c r="H535" s="1">
        <v>0</v>
      </c>
      <c r="I535" s="10">
        <v>0</v>
      </c>
      <c r="J535" s="4">
        <f t="shared" si="19"/>
        <v>0</v>
      </c>
      <c r="K535" s="1">
        <v>0</v>
      </c>
      <c r="L535" s="27">
        <v>0</v>
      </c>
      <c r="M535" s="38"/>
      <c r="P535" s="9"/>
      <c r="S535" s="9"/>
      <c r="T535">
        <f>G535-'Besoin à la commune initial'!F535</f>
        <v>0</v>
      </c>
      <c r="U535">
        <f>H535-'Besoin à la commune initial'!G535</f>
        <v>0</v>
      </c>
      <c r="V535">
        <f>I535-'Besoin à la commune initial'!H535</f>
        <v>0</v>
      </c>
    </row>
    <row r="536" spans="1:22" x14ac:dyDescent="0.35">
      <c r="B536" t="s">
        <v>7</v>
      </c>
      <c r="C536" t="s">
        <v>195</v>
      </c>
      <c r="D536" t="s">
        <v>15</v>
      </c>
      <c r="E536" t="s">
        <v>1113</v>
      </c>
      <c r="F536" s="9" t="s">
        <v>1114</v>
      </c>
      <c r="G536" s="4">
        <f t="shared" si="18"/>
        <v>0</v>
      </c>
      <c r="H536" s="1">
        <v>0</v>
      </c>
      <c r="I536" s="10">
        <v>0</v>
      </c>
      <c r="J536" s="4">
        <f t="shared" si="19"/>
        <v>1</v>
      </c>
      <c r="K536" s="1">
        <v>1</v>
      </c>
      <c r="L536" s="27">
        <v>0</v>
      </c>
      <c r="M536" s="38"/>
      <c r="P536" s="9"/>
      <c r="S536" s="9"/>
      <c r="T536">
        <f>G536-'Besoin à la commune initial'!F536</f>
        <v>0</v>
      </c>
      <c r="U536">
        <f>H536-'Besoin à la commune initial'!G536</f>
        <v>0</v>
      </c>
      <c r="V536">
        <f>I536-'Besoin à la commune initial'!H536</f>
        <v>0</v>
      </c>
    </row>
    <row r="537" spans="1:22" x14ac:dyDescent="0.35">
      <c r="B537" t="s">
        <v>7</v>
      </c>
      <c r="C537" t="s">
        <v>96</v>
      </c>
      <c r="D537" t="s">
        <v>19</v>
      </c>
      <c r="E537" t="s">
        <v>1115</v>
      </c>
      <c r="F537" s="9" t="s">
        <v>1116</v>
      </c>
      <c r="G537" s="4">
        <f t="shared" si="18"/>
        <v>0</v>
      </c>
      <c r="H537" s="1">
        <v>0</v>
      </c>
      <c r="I537" s="10">
        <v>0</v>
      </c>
      <c r="J537" s="4">
        <f t="shared" si="19"/>
        <v>0</v>
      </c>
      <c r="K537" s="1">
        <v>0</v>
      </c>
      <c r="L537" s="27">
        <v>0</v>
      </c>
      <c r="M537" s="38"/>
      <c r="P537" s="9"/>
      <c r="S537" s="9"/>
      <c r="T537">
        <f>G537-'Besoin à la commune initial'!F537</f>
        <v>0</v>
      </c>
      <c r="U537">
        <f>H537-'Besoin à la commune initial'!G537</f>
        <v>0</v>
      </c>
      <c r="V537">
        <f>I537-'Besoin à la commune initial'!H537</f>
        <v>0</v>
      </c>
    </row>
    <row r="538" spans="1:22" x14ac:dyDescent="0.35">
      <c r="B538" t="s">
        <v>7</v>
      </c>
      <c r="C538" t="s">
        <v>204</v>
      </c>
      <c r="D538" t="s">
        <v>23</v>
      </c>
      <c r="E538" t="s">
        <v>1117</v>
      </c>
      <c r="F538" s="9" t="s">
        <v>1118</v>
      </c>
      <c r="G538" s="4">
        <f t="shared" si="18"/>
        <v>0</v>
      </c>
      <c r="H538" s="1">
        <v>0</v>
      </c>
      <c r="I538" s="10">
        <v>0</v>
      </c>
      <c r="J538" s="4">
        <f t="shared" si="19"/>
        <v>0</v>
      </c>
      <c r="K538" s="1">
        <v>0</v>
      </c>
      <c r="L538" s="27">
        <v>0</v>
      </c>
      <c r="M538" s="38"/>
      <c r="P538" s="9"/>
      <c r="S538" s="9"/>
      <c r="T538">
        <f>G538-'Besoin à la commune initial'!F538</f>
        <v>0</v>
      </c>
      <c r="U538">
        <f>H538-'Besoin à la commune initial'!G538</f>
        <v>0</v>
      </c>
      <c r="V538">
        <f>I538-'Besoin à la commune initial'!H538</f>
        <v>0</v>
      </c>
    </row>
    <row r="539" spans="1:22" x14ac:dyDescent="0.35">
      <c r="A539" t="s">
        <v>1259</v>
      </c>
      <c r="B539" s="15" t="s">
        <v>7</v>
      </c>
      <c r="C539" s="15" t="s">
        <v>161</v>
      </c>
      <c r="D539" s="15" t="s">
        <v>162</v>
      </c>
      <c r="E539" s="15" t="s">
        <v>1119</v>
      </c>
      <c r="F539" s="22" t="s">
        <v>1120</v>
      </c>
      <c r="G539" s="16">
        <f t="shared" si="18"/>
        <v>6</v>
      </c>
      <c r="H539" s="17">
        <v>3</v>
      </c>
      <c r="I539" s="18">
        <v>3</v>
      </c>
      <c r="J539" s="16">
        <f t="shared" si="19"/>
        <v>13</v>
      </c>
      <c r="K539" s="17">
        <v>8</v>
      </c>
      <c r="L539" s="29">
        <v>5</v>
      </c>
      <c r="M539" s="38"/>
      <c r="N539" s="15" t="s">
        <v>1316</v>
      </c>
      <c r="O539" s="15" t="s">
        <v>1292</v>
      </c>
      <c r="P539" s="22" t="s">
        <v>1317</v>
      </c>
      <c r="Q539" s="15"/>
      <c r="R539" s="15"/>
      <c r="S539" s="22"/>
      <c r="T539" s="15">
        <f>G539-'Besoin à la commune initial'!F539</f>
        <v>1</v>
      </c>
      <c r="U539" s="15">
        <f>H539-'Besoin à la commune initial'!G539</f>
        <v>0</v>
      </c>
      <c r="V539" s="15">
        <f>I539-'Besoin à la commune initial'!H539</f>
        <v>1</v>
      </c>
    </row>
    <row r="540" spans="1:22" x14ac:dyDescent="0.35">
      <c r="B540" t="s">
        <v>7</v>
      </c>
      <c r="C540" t="s">
        <v>195</v>
      </c>
      <c r="D540" t="s">
        <v>15</v>
      </c>
      <c r="E540" t="s">
        <v>1121</v>
      </c>
      <c r="F540" s="9" t="s">
        <v>1122</v>
      </c>
      <c r="G540" s="4">
        <f t="shared" si="18"/>
        <v>0</v>
      </c>
      <c r="H540" s="1">
        <v>0</v>
      </c>
      <c r="I540" s="10">
        <v>0</v>
      </c>
      <c r="J540" s="4">
        <f t="shared" si="19"/>
        <v>0</v>
      </c>
      <c r="K540" s="1">
        <v>0</v>
      </c>
      <c r="L540" s="27">
        <v>0</v>
      </c>
      <c r="M540" s="38"/>
      <c r="P540" s="9"/>
      <c r="S540" s="9"/>
      <c r="T540">
        <f>G540-'Besoin à la commune initial'!F540</f>
        <v>0</v>
      </c>
      <c r="U540">
        <f>H540-'Besoin à la commune initial'!G540</f>
        <v>0</v>
      </c>
      <c r="V540">
        <f>I540-'Besoin à la commune initial'!H540</f>
        <v>0</v>
      </c>
    </row>
    <row r="541" spans="1:22" x14ac:dyDescent="0.35">
      <c r="B541" t="s">
        <v>7</v>
      </c>
      <c r="C541" t="s">
        <v>123</v>
      </c>
      <c r="D541" t="s">
        <v>11</v>
      </c>
      <c r="E541" t="s">
        <v>1123</v>
      </c>
      <c r="F541" s="9" t="s">
        <v>1124</v>
      </c>
      <c r="G541" s="4">
        <f t="shared" si="18"/>
        <v>0</v>
      </c>
      <c r="H541" s="1">
        <v>0</v>
      </c>
      <c r="I541" s="10">
        <v>0</v>
      </c>
      <c r="J541" s="4">
        <f t="shared" si="19"/>
        <v>1</v>
      </c>
      <c r="K541" s="1">
        <v>1</v>
      </c>
      <c r="L541" s="27">
        <v>0</v>
      </c>
      <c r="M541" s="38"/>
      <c r="P541" s="9"/>
      <c r="S541" s="9"/>
      <c r="T541">
        <f>G541-'Besoin à la commune initial'!F541</f>
        <v>0</v>
      </c>
      <c r="U541">
        <f>H541-'Besoin à la commune initial'!G541</f>
        <v>0</v>
      </c>
      <c r="V541">
        <f>I541-'Besoin à la commune initial'!H541</f>
        <v>0</v>
      </c>
    </row>
    <row r="542" spans="1:22" x14ac:dyDescent="0.35">
      <c r="B542" t="s">
        <v>7</v>
      </c>
      <c r="C542" t="s">
        <v>96</v>
      </c>
      <c r="D542" t="s">
        <v>19</v>
      </c>
      <c r="E542" t="s">
        <v>1125</v>
      </c>
      <c r="F542" s="9" t="s">
        <v>1126</v>
      </c>
      <c r="G542" s="4">
        <f t="shared" si="18"/>
        <v>0</v>
      </c>
      <c r="H542" s="1">
        <v>0</v>
      </c>
      <c r="I542" s="10">
        <v>0</v>
      </c>
      <c r="J542" s="4">
        <f t="shared" si="19"/>
        <v>0</v>
      </c>
      <c r="K542" s="1">
        <v>0</v>
      </c>
      <c r="L542" s="27">
        <v>0</v>
      </c>
      <c r="M542" s="38"/>
      <c r="P542" s="9"/>
      <c r="S542" s="9"/>
      <c r="T542">
        <f>G542-'Besoin à la commune initial'!F542</f>
        <v>0</v>
      </c>
      <c r="U542">
        <f>H542-'Besoin à la commune initial'!G542</f>
        <v>0</v>
      </c>
      <c r="V542">
        <f>I542-'Besoin à la commune initial'!H542</f>
        <v>0</v>
      </c>
    </row>
    <row r="543" spans="1:22" x14ac:dyDescent="0.35">
      <c r="B543" t="s">
        <v>7</v>
      </c>
      <c r="C543" t="s">
        <v>32</v>
      </c>
      <c r="D543" t="s">
        <v>24</v>
      </c>
      <c r="E543" t="s">
        <v>1127</v>
      </c>
      <c r="F543" s="9" t="s">
        <v>1128</v>
      </c>
      <c r="G543" s="4">
        <f t="shared" si="18"/>
        <v>0</v>
      </c>
      <c r="H543" s="1">
        <v>0</v>
      </c>
      <c r="I543" s="10">
        <v>0</v>
      </c>
      <c r="J543" s="4">
        <f t="shared" si="19"/>
        <v>1</v>
      </c>
      <c r="K543" s="1">
        <v>1</v>
      </c>
      <c r="L543" s="27">
        <v>0</v>
      </c>
      <c r="M543" s="38"/>
      <c r="P543" s="9"/>
      <c r="S543" s="9"/>
      <c r="T543">
        <f>G543-'Besoin à la commune initial'!F543</f>
        <v>0</v>
      </c>
      <c r="U543">
        <f>H543-'Besoin à la commune initial'!G543</f>
        <v>0</v>
      </c>
      <c r="V543">
        <f>I543-'Besoin à la commune initial'!H543</f>
        <v>0</v>
      </c>
    </row>
    <row r="544" spans="1:22" x14ac:dyDescent="0.35">
      <c r="B544" t="s">
        <v>7</v>
      </c>
      <c r="C544" t="s">
        <v>68</v>
      </c>
      <c r="D544" t="s">
        <v>20</v>
      </c>
      <c r="E544" t="s">
        <v>1129</v>
      </c>
      <c r="F544" s="9" t="s">
        <v>1130</v>
      </c>
      <c r="G544" s="4">
        <f t="shared" si="18"/>
        <v>0</v>
      </c>
      <c r="H544" s="1">
        <v>0</v>
      </c>
      <c r="I544" s="10">
        <v>0</v>
      </c>
      <c r="J544" s="4">
        <f t="shared" si="19"/>
        <v>0</v>
      </c>
      <c r="K544" s="1">
        <v>0</v>
      </c>
      <c r="L544" s="27">
        <v>0</v>
      </c>
      <c r="M544" s="38"/>
      <c r="P544" s="9"/>
      <c r="S544" s="9"/>
      <c r="T544">
        <f>G544-'Besoin à la commune initial'!F544</f>
        <v>0</v>
      </c>
      <c r="U544">
        <f>H544-'Besoin à la commune initial'!G544</f>
        <v>0</v>
      </c>
      <c r="V544">
        <f>I544-'Besoin à la commune initial'!H544</f>
        <v>0</v>
      </c>
    </row>
    <row r="545" spans="1:22" x14ac:dyDescent="0.35">
      <c r="B545" t="s">
        <v>7</v>
      </c>
      <c r="C545" t="s">
        <v>96</v>
      </c>
      <c r="D545" t="s">
        <v>19</v>
      </c>
      <c r="E545" t="s">
        <v>1131</v>
      </c>
      <c r="F545" s="9" t="s">
        <v>1132</v>
      </c>
      <c r="G545" s="4">
        <f t="shared" si="18"/>
        <v>0</v>
      </c>
      <c r="H545" s="1">
        <v>0</v>
      </c>
      <c r="I545" s="10">
        <v>0</v>
      </c>
      <c r="J545" s="4">
        <f t="shared" si="19"/>
        <v>0</v>
      </c>
      <c r="K545" s="1">
        <v>0</v>
      </c>
      <c r="L545" s="27">
        <v>0</v>
      </c>
      <c r="M545" s="38"/>
      <c r="P545" s="9"/>
      <c r="S545" s="9"/>
      <c r="T545">
        <f>G545-'Besoin à la commune initial'!F545</f>
        <v>0</v>
      </c>
      <c r="U545">
        <f>H545-'Besoin à la commune initial'!G545</f>
        <v>0</v>
      </c>
      <c r="V545">
        <f>I545-'Besoin à la commune initial'!H545</f>
        <v>0</v>
      </c>
    </row>
    <row r="546" spans="1:22" x14ac:dyDescent="0.35">
      <c r="B546" t="s">
        <v>7</v>
      </c>
      <c r="C546" t="s">
        <v>32</v>
      </c>
      <c r="D546" t="s">
        <v>24</v>
      </c>
      <c r="E546" t="s">
        <v>1133</v>
      </c>
      <c r="F546" s="9" t="s">
        <v>1134</v>
      </c>
      <c r="G546" s="4">
        <f t="shared" si="18"/>
        <v>0</v>
      </c>
      <c r="H546" s="1">
        <v>0</v>
      </c>
      <c r="I546" s="10">
        <v>0</v>
      </c>
      <c r="J546" s="4">
        <f t="shared" si="19"/>
        <v>2</v>
      </c>
      <c r="K546" s="1">
        <v>2</v>
      </c>
      <c r="L546" s="27">
        <v>0</v>
      </c>
      <c r="M546" s="38"/>
      <c r="P546" s="9"/>
      <c r="S546" s="9"/>
      <c r="T546">
        <f>G546-'Besoin à la commune initial'!F546</f>
        <v>0</v>
      </c>
      <c r="U546">
        <f>H546-'Besoin à la commune initial'!G546</f>
        <v>0</v>
      </c>
      <c r="V546">
        <f>I546-'Besoin à la commune initial'!H546</f>
        <v>0</v>
      </c>
    </row>
    <row r="547" spans="1:22" x14ac:dyDescent="0.35">
      <c r="B547" t="s">
        <v>7</v>
      </c>
      <c r="C547" t="s">
        <v>73</v>
      </c>
      <c r="D547" t="s">
        <v>17</v>
      </c>
      <c r="E547" t="s">
        <v>1135</v>
      </c>
      <c r="F547" s="9" t="s">
        <v>1136</v>
      </c>
      <c r="G547" s="4">
        <f t="shared" si="18"/>
        <v>0</v>
      </c>
      <c r="H547" s="1">
        <v>0</v>
      </c>
      <c r="I547" s="10">
        <v>0</v>
      </c>
      <c r="J547" s="4">
        <f t="shared" si="19"/>
        <v>0</v>
      </c>
      <c r="K547" s="1">
        <v>0</v>
      </c>
      <c r="L547" s="27">
        <v>0</v>
      </c>
      <c r="M547" s="38"/>
      <c r="P547" s="9"/>
      <c r="S547" s="9"/>
      <c r="T547">
        <f>G547-'Besoin à la commune initial'!F547</f>
        <v>0</v>
      </c>
      <c r="U547">
        <f>H547-'Besoin à la commune initial'!G547</f>
        <v>0</v>
      </c>
      <c r="V547">
        <f>I547-'Besoin à la commune initial'!H547</f>
        <v>0</v>
      </c>
    </row>
    <row r="548" spans="1:22" x14ac:dyDescent="0.35">
      <c r="B548" t="s">
        <v>7</v>
      </c>
      <c r="C548" t="s">
        <v>96</v>
      </c>
      <c r="D548" t="s">
        <v>19</v>
      </c>
      <c r="E548" t="s">
        <v>1137</v>
      </c>
      <c r="F548" s="9" t="s">
        <v>1138</v>
      </c>
      <c r="G548" s="4">
        <f t="shared" si="18"/>
        <v>0</v>
      </c>
      <c r="H548" s="1">
        <v>0</v>
      </c>
      <c r="I548" s="10">
        <v>0</v>
      </c>
      <c r="J548" s="4">
        <f t="shared" si="19"/>
        <v>0</v>
      </c>
      <c r="K548" s="1">
        <v>0</v>
      </c>
      <c r="L548" s="27">
        <v>0</v>
      </c>
      <c r="M548" s="38"/>
      <c r="P548" s="9"/>
      <c r="S548" s="9"/>
      <c r="T548">
        <f>G548-'Besoin à la commune initial'!F548</f>
        <v>0</v>
      </c>
      <c r="U548">
        <f>H548-'Besoin à la commune initial'!G548</f>
        <v>0</v>
      </c>
      <c r="V548">
        <f>I548-'Besoin à la commune initial'!H548</f>
        <v>0</v>
      </c>
    </row>
    <row r="549" spans="1:22" x14ac:dyDescent="0.35">
      <c r="B549" t="s">
        <v>7</v>
      </c>
      <c r="C549" t="s">
        <v>96</v>
      </c>
      <c r="D549" t="s">
        <v>19</v>
      </c>
      <c r="E549" t="s">
        <v>1139</v>
      </c>
      <c r="F549" s="9" t="s">
        <v>1140</v>
      </c>
      <c r="G549" s="4">
        <f t="shared" si="18"/>
        <v>0</v>
      </c>
      <c r="H549" s="1">
        <v>0</v>
      </c>
      <c r="I549" s="10">
        <v>0</v>
      </c>
      <c r="J549" s="4">
        <f t="shared" si="19"/>
        <v>1</v>
      </c>
      <c r="K549" s="1">
        <v>1</v>
      </c>
      <c r="L549" s="27">
        <v>0</v>
      </c>
      <c r="M549" s="38"/>
      <c r="P549" s="9"/>
      <c r="S549" s="9"/>
      <c r="T549">
        <f>G549-'Besoin à la commune initial'!F549</f>
        <v>0</v>
      </c>
      <c r="U549">
        <f>H549-'Besoin à la commune initial'!G549</f>
        <v>0</v>
      </c>
      <c r="V549">
        <f>I549-'Besoin à la commune initial'!H549</f>
        <v>0</v>
      </c>
    </row>
    <row r="550" spans="1:22" x14ac:dyDescent="0.35">
      <c r="B550" t="s">
        <v>7</v>
      </c>
      <c r="C550" t="s">
        <v>123</v>
      </c>
      <c r="D550" t="s">
        <v>11</v>
      </c>
      <c r="E550" t="s">
        <v>1141</v>
      </c>
      <c r="F550" s="9" t="s">
        <v>1142</v>
      </c>
      <c r="G550" s="4">
        <f t="shared" si="18"/>
        <v>1</v>
      </c>
      <c r="H550" s="1">
        <v>1</v>
      </c>
      <c r="I550" s="10">
        <v>0</v>
      </c>
      <c r="J550" s="4">
        <f t="shared" si="19"/>
        <v>5</v>
      </c>
      <c r="K550" s="1">
        <v>5</v>
      </c>
      <c r="L550" s="27">
        <v>0</v>
      </c>
      <c r="M550" s="38"/>
      <c r="P550" s="9"/>
      <c r="S550" s="9"/>
      <c r="T550">
        <f>G550-'Besoin à la commune initial'!F550</f>
        <v>0</v>
      </c>
      <c r="U550">
        <f>H550-'Besoin à la commune initial'!G550</f>
        <v>0</v>
      </c>
      <c r="V550">
        <f>I550-'Besoin à la commune initial'!H550</f>
        <v>0</v>
      </c>
    </row>
    <row r="551" spans="1:22" x14ac:dyDescent="0.35">
      <c r="B551" t="s">
        <v>7</v>
      </c>
      <c r="C551" t="s">
        <v>54</v>
      </c>
      <c r="D551" t="s">
        <v>12</v>
      </c>
      <c r="E551" t="s">
        <v>1143</v>
      </c>
      <c r="F551" s="9" t="s">
        <v>1144</v>
      </c>
      <c r="G551" s="4">
        <f t="shared" si="18"/>
        <v>0</v>
      </c>
      <c r="H551" s="1">
        <v>0</v>
      </c>
      <c r="I551" s="10">
        <v>0</v>
      </c>
      <c r="J551" s="4">
        <f t="shared" si="19"/>
        <v>0</v>
      </c>
      <c r="K551" s="1">
        <v>0</v>
      </c>
      <c r="L551" s="27">
        <v>0</v>
      </c>
      <c r="M551" s="38"/>
      <c r="P551" s="9"/>
      <c r="S551" s="9"/>
      <c r="T551">
        <f>G551-'Besoin à la commune initial'!F551</f>
        <v>0</v>
      </c>
      <c r="U551">
        <f>H551-'Besoin à la commune initial'!G551</f>
        <v>0</v>
      </c>
      <c r="V551">
        <f>I551-'Besoin à la commune initial'!H551</f>
        <v>0</v>
      </c>
    </row>
    <row r="552" spans="1:22" x14ac:dyDescent="0.35">
      <c r="B552" t="s">
        <v>7</v>
      </c>
      <c r="C552" t="s">
        <v>73</v>
      </c>
      <c r="D552" t="s">
        <v>17</v>
      </c>
      <c r="E552" t="s">
        <v>1145</v>
      </c>
      <c r="F552" s="9" t="s">
        <v>1146</v>
      </c>
      <c r="G552" s="4">
        <f t="shared" si="18"/>
        <v>0</v>
      </c>
      <c r="H552" s="1">
        <v>0</v>
      </c>
      <c r="I552" s="10">
        <v>0</v>
      </c>
      <c r="J552" s="4">
        <f t="shared" si="19"/>
        <v>1</v>
      </c>
      <c r="K552" s="1">
        <v>1</v>
      </c>
      <c r="L552" s="27">
        <v>0</v>
      </c>
      <c r="M552" s="38"/>
      <c r="P552" s="9"/>
      <c r="S552" s="9"/>
      <c r="T552">
        <f>G552-'Besoin à la commune initial'!F552</f>
        <v>0</v>
      </c>
      <c r="U552">
        <f>H552-'Besoin à la commune initial'!G552</f>
        <v>0</v>
      </c>
      <c r="V552">
        <f>I552-'Besoin à la commune initial'!H552</f>
        <v>0</v>
      </c>
    </row>
    <row r="553" spans="1:22" x14ac:dyDescent="0.35">
      <c r="B553" t="s">
        <v>7</v>
      </c>
      <c r="C553" t="s">
        <v>32</v>
      </c>
      <c r="D553" t="s">
        <v>24</v>
      </c>
      <c r="E553" t="s">
        <v>1147</v>
      </c>
      <c r="F553" s="9" t="s">
        <v>1148</v>
      </c>
      <c r="G553" s="4">
        <f t="shared" si="18"/>
        <v>0</v>
      </c>
      <c r="H553" s="1">
        <v>0</v>
      </c>
      <c r="I553" s="10">
        <v>0</v>
      </c>
      <c r="J553" s="4">
        <f t="shared" si="19"/>
        <v>0</v>
      </c>
      <c r="K553" s="1">
        <v>0</v>
      </c>
      <c r="L553" s="27">
        <v>0</v>
      </c>
      <c r="M553" s="38"/>
      <c r="P553" s="9"/>
      <c r="S553" s="9"/>
      <c r="T553">
        <f>G553-'Besoin à la commune initial'!F553</f>
        <v>0</v>
      </c>
      <c r="U553">
        <f>H553-'Besoin à la commune initial'!G553</f>
        <v>0</v>
      </c>
      <c r="V553">
        <f>I553-'Besoin à la commune initial'!H553</f>
        <v>0</v>
      </c>
    </row>
    <row r="554" spans="1:22" x14ac:dyDescent="0.35">
      <c r="B554" t="s">
        <v>7</v>
      </c>
      <c r="C554" t="s">
        <v>73</v>
      </c>
      <c r="D554" t="s">
        <v>17</v>
      </c>
      <c r="E554" t="s">
        <v>1149</v>
      </c>
      <c r="F554" s="9" t="s">
        <v>1150</v>
      </c>
      <c r="G554" s="4">
        <f t="shared" si="18"/>
        <v>0</v>
      </c>
      <c r="H554" s="1">
        <v>0</v>
      </c>
      <c r="I554" s="10">
        <v>0</v>
      </c>
      <c r="J554" s="4">
        <f t="shared" si="19"/>
        <v>0</v>
      </c>
      <c r="K554" s="1">
        <v>0</v>
      </c>
      <c r="L554" s="27">
        <v>0</v>
      </c>
      <c r="M554" s="38"/>
      <c r="P554" s="9"/>
      <c r="S554" s="9"/>
      <c r="T554">
        <f>G554-'Besoin à la commune initial'!F554</f>
        <v>0</v>
      </c>
      <c r="U554">
        <f>H554-'Besoin à la commune initial'!G554</f>
        <v>0</v>
      </c>
      <c r="V554">
        <f>I554-'Besoin à la commune initial'!H554</f>
        <v>0</v>
      </c>
    </row>
    <row r="555" spans="1:22" x14ac:dyDescent="0.35">
      <c r="B555" t="s">
        <v>7</v>
      </c>
      <c r="C555" t="s">
        <v>32</v>
      </c>
      <c r="D555" t="s">
        <v>24</v>
      </c>
      <c r="E555" t="s">
        <v>1151</v>
      </c>
      <c r="F555" s="9" t="s">
        <v>1152</v>
      </c>
      <c r="G555" s="4">
        <f t="shared" si="18"/>
        <v>0</v>
      </c>
      <c r="H555" s="1">
        <v>0</v>
      </c>
      <c r="I555" s="10">
        <v>0</v>
      </c>
      <c r="J555" s="4">
        <f t="shared" si="19"/>
        <v>1</v>
      </c>
      <c r="K555" s="1">
        <v>1</v>
      </c>
      <c r="L555" s="27">
        <v>0</v>
      </c>
      <c r="M555" s="38"/>
      <c r="P555" s="9"/>
      <c r="S555" s="9"/>
      <c r="T555">
        <f>G555-'Besoin à la commune initial'!F555</f>
        <v>0</v>
      </c>
      <c r="U555">
        <f>H555-'Besoin à la commune initial'!G555</f>
        <v>0</v>
      </c>
      <c r="V555">
        <f>I555-'Besoin à la commune initial'!H555</f>
        <v>0</v>
      </c>
    </row>
    <row r="556" spans="1:22" x14ac:dyDescent="0.35">
      <c r="B556" t="s">
        <v>7</v>
      </c>
      <c r="C556" t="s">
        <v>134</v>
      </c>
      <c r="D556" t="s">
        <v>10</v>
      </c>
      <c r="E556" t="s">
        <v>1153</v>
      </c>
      <c r="F556" s="9" t="s">
        <v>1154</v>
      </c>
      <c r="G556" s="4">
        <f t="shared" si="18"/>
        <v>0</v>
      </c>
      <c r="H556" s="1">
        <v>0</v>
      </c>
      <c r="I556" s="10">
        <v>0</v>
      </c>
      <c r="J556" s="4">
        <f t="shared" si="19"/>
        <v>1</v>
      </c>
      <c r="K556" s="1">
        <v>1</v>
      </c>
      <c r="L556" s="27">
        <v>0</v>
      </c>
      <c r="M556" s="38"/>
      <c r="P556" s="9"/>
      <c r="S556" s="9"/>
      <c r="T556">
        <f>G556-'Besoin à la commune initial'!F556</f>
        <v>0</v>
      </c>
      <c r="U556">
        <f>H556-'Besoin à la commune initial'!G556</f>
        <v>0</v>
      </c>
      <c r="V556">
        <f>I556-'Besoin à la commune initial'!H556</f>
        <v>0</v>
      </c>
    </row>
    <row r="557" spans="1:22" x14ac:dyDescent="0.35">
      <c r="B557" t="s">
        <v>7</v>
      </c>
      <c r="C557" t="s">
        <v>286</v>
      </c>
      <c r="D557" t="s">
        <v>287</v>
      </c>
      <c r="E557" t="s">
        <v>1155</v>
      </c>
      <c r="F557" s="9" t="s">
        <v>1156</v>
      </c>
      <c r="G557" s="4">
        <f t="shared" si="18"/>
        <v>9</v>
      </c>
      <c r="H557" s="1">
        <v>9</v>
      </c>
      <c r="I557" s="10">
        <v>0</v>
      </c>
      <c r="J557" s="4">
        <f t="shared" si="19"/>
        <v>26</v>
      </c>
      <c r="K557" s="1">
        <v>26</v>
      </c>
      <c r="L557" s="27">
        <v>0</v>
      </c>
      <c r="M557" s="38"/>
      <c r="P557" s="9"/>
      <c r="S557" s="9"/>
      <c r="T557">
        <f>G557-'Besoin à la commune initial'!F557</f>
        <v>0</v>
      </c>
      <c r="U557">
        <f>H557-'Besoin à la commune initial'!G557</f>
        <v>0</v>
      </c>
      <c r="V557">
        <f>I557-'Besoin à la commune initial'!H557</f>
        <v>0</v>
      </c>
    </row>
    <row r="558" spans="1:22" x14ac:dyDescent="0.35">
      <c r="A558" t="s">
        <v>1258</v>
      </c>
      <c r="B558" s="15" t="s">
        <v>7</v>
      </c>
      <c r="C558" s="15" t="s">
        <v>32</v>
      </c>
      <c r="D558" s="15" t="s">
        <v>24</v>
      </c>
      <c r="E558" s="15" t="s">
        <v>1157</v>
      </c>
      <c r="F558" s="22" t="s">
        <v>1158</v>
      </c>
      <c r="G558" s="16">
        <f t="shared" si="18"/>
        <v>2</v>
      </c>
      <c r="H558" s="17">
        <v>2</v>
      </c>
      <c r="I558" s="18">
        <v>0</v>
      </c>
      <c r="J558" s="16">
        <f t="shared" si="19"/>
        <v>4</v>
      </c>
      <c r="K558" s="17">
        <v>4</v>
      </c>
      <c r="L558" s="29">
        <v>0</v>
      </c>
      <c r="M558" s="38"/>
      <c r="N558" s="15" t="s">
        <v>1251</v>
      </c>
      <c r="O558" s="15" t="s">
        <v>1292</v>
      </c>
      <c r="P558" s="22" t="s">
        <v>1296</v>
      </c>
      <c r="Q558" s="15"/>
      <c r="R558" s="15"/>
      <c r="S558" s="22"/>
      <c r="T558" s="15">
        <f>G558-'Besoin à la commune initial'!F558</f>
        <v>1</v>
      </c>
      <c r="U558" s="15">
        <f>H558-'Besoin à la commune initial'!G558</f>
        <v>1</v>
      </c>
      <c r="V558" s="15">
        <f>I558-'Besoin à la commune initial'!H558</f>
        <v>0</v>
      </c>
    </row>
    <row r="559" spans="1:22" x14ac:dyDescent="0.35">
      <c r="B559" t="s">
        <v>7</v>
      </c>
      <c r="C559" t="s">
        <v>73</v>
      </c>
      <c r="D559" t="s">
        <v>17</v>
      </c>
      <c r="E559" t="s">
        <v>1159</v>
      </c>
      <c r="F559" s="9" t="s">
        <v>1160</v>
      </c>
      <c r="G559" s="4">
        <f t="shared" si="18"/>
        <v>0</v>
      </c>
      <c r="H559" s="1">
        <v>0</v>
      </c>
      <c r="I559" s="10">
        <v>0</v>
      </c>
      <c r="J559" s="4">
        <f t="shared" si="19"/>
        <v>1</v>
      </c>
      <c r="K559" s="1">
        <v>1</v>
      </c>
      <c r="L559" s="27">
        <v>0</v>
      </c>
      <c r="M559" s="38"/>
      <c r="P559" s="9"/>
      <c r="S559" s="9"/>
      <c r="T559">
        <f>G559-'Besoin à la commune initial'!F559</f>
        <v>0</v>
      </c>
      <c r="U559">
        <f>H559-'Besoin à la commune initial'!G559</f>
        <v>0</v>
      </c>
      <c r="V559">
        <f>I559-'Besoin à la commune initial'!H559</f>
        <v>0</v>
      </c>
    </row>
    <row r="560" spans="1:22" x14ac:dyDescent="0.35">
      <c r="B560" t="s">
        <v>7</v>
      </c>
      <c r="C560" t="s">
        <v>123</v>
      </c>
      <c r="D560" t="s">
        <v>11</v>
      </c>
      <c r="E560" t="s">
        <v>1161</v>
      </c>
      <c r="F560" s="9" t="s">
        <v>1162</v>
      </c>
      <c r="G560" s="4">
        <f t="shared" si="18"/>
        <v>1</v>
      </c>
      <c r="H560" s="1">
        <v>1</v>
      </c>
      <c r="I560" s="10">
        <v>0</v>
      </c>
      <c r="J560" s="4">
        <f t="shared" si="19"/>
        <v>3</v>
      </c>
      <c r="K560" s="1">
        <v>3</v>
      </c>
      <c r="L560" s="27">
        <v>0</v>
      </c>
      <c r="M560" s="38"/>
      <c r="P560" s="9"/>
      <c r="S560" s="9"/>
      <c r="T560">
        <f>G560-'Besoin à la commune initial'!F560</f>
        <v>0</v>
      </c>
      <c r="U560">
        <f>H560-'Besoin à la commune initial'!G560</f>
        <v>0</v>
      </c>
      <c r="V560">
        <f>I560-'Besoin à la commune initial'!H560</f>
        <v>0</v>
      </c>
    </row>
    <row r="561" spans="1:22" x14ac:dyDescent="0.35">
      <c r="B561" t="s">
        <v>7</v>
      </c>
      <c r="C561" t="s">
        <v>140</v>
      </c>
      <c r="D561" t="s">
        <v>16</v>
      </c>
      <c r="E561" t="s">
        <v>1163</v>
      </c>
      <c r="F561" s="9" t="s">
        <v>1164</v>
      </c>
      <c r="G561" s="4">
        <f t="shared" si="18"/>
        <v>0</v>
      </c>
      <c r="H561" s="1">
        <v>0</v>
      </c>
      <c r="I561" s="10">
        <v>0</v>
      </c>
      <c r="J561" s="4">
        <f t="shared" si="19"/>
        <v>0</v>
      </c>
      <c r="K561" s="1">
        <v>0</v>
      </c>
      <c r="L561" s="27">
        <v>0</v>
      </c>
      <c r="M561" s="38"/>
      <c r="P561" s="9"/>
      <c r="S561" s="9"/>
      <c r="T561">
        <f>G561-'Besoin à la commune initial'!F561</f>
        <v>0</v>
      </c>
      <c r="U561">
        <f>H561-'Besoin à la commune initial'!G561</f>
        <v>0</v>
      </c>
      <c r="V561">
        <f>I561-'Besoin à la commune initial'!H561</f>
        <v>0</v>
      </c>
    </row>
    <row r="562" spans="1:22" x14ac:dyDescent="0.35">
      <c r="B562" t="s">
        <v>7</v>
      </c>
      <c r="C562" t="s">
        <v>286</v>
      </c>
      <c r="D562" t="s">
        <v>287</v>
      </c>
      <c r="E562" t="s">
        <v>1165</v>
      </c>
      <c r="F562" s="9" t="s">
        <v>1166</v>
      </c>
      <c r="G562" s="4">
        <f t="shared" si="18"/>
        <v>8</v>
      </c>
      <c r="H562" s="1">
        <v>2</v>
      </c>
      <c r="I562" s="10">
        <v>6</v>
      </c>
      <c r="J562" s="4">
        <f t="shared" si="19"/>
        <v>20</v>
      </c>
      <c r="K562" s="1">
        <v>7</v>
      </c>
      <c r="L562" s="27">
        <v>13</v>
      </c>
      <c r="M562" s="38"/>
      <c r="P562" s="9"/>
      <c r="S562" s="9"/>
      <c r="T562">
        <f>G562-'Besoin à la commune initial'!F562</f>
        <v>0</v>
      </c>
      <c r="U562">
        <f>H562-'Besoin à la commune initial'!G562</f>
        <v>0</v>
      </c>
      <c r="V562">
        <f>I562-'Besoin à la commune initial'!H562</f>
        <v>0</v>
      </c>
    </row>
    <row r="563" spans="1:22" x14ac:dyDescent="0.35">
      <c r="B563" t="s">
        <v>7</v>
      </c>
      <c r="C563" t="s">
        <v>314</v>
      </c>
      <c r="D563" t="s">
        <v>21</v>
      </c>
      <c r="E563" t="s">
        <v>1167</v>
      </c>
      <c r="F563" s="9" t="s">
        <v>1168</v>
      </c>
      <c r="G563" s="4">
        <f t="shared" si="18"/>
        <v>0</v>
      </c>
      <c r="H563" s="1">
        <v>0</v>
      </c>
      <c r="I563" s="10">
        <v>0</v>
      </c>
      <c r="J563" s="4">
        <f t="shared" si="19"/>
        <v>0</v>
      </c>
      <c r="K563" s="1">
        <v>0</v>
      </c>
      <c r="L563" s="27">
        <v>0</v>
      </c>
      <c r="M563" s="38"/>
      <c r="P563" s="9"/>
      <c r="S563" s="9"/>
      <c r="T563">
        <f>G563-'Besoin à la commune initial'!F563</f>
        <v>0</v>
      </c>
      <c r="U563">
        <f>H563-'Besoin à la commune initial'!G563</f>
        <v>0</v>
      </c>
      <c r="V563">
        <f>I563-'Besoin à la commune initial'!H563</f>
        <v>0</v>
      </c>
    </row>
    <row r="564" spans="1:22" x14ac:dyDescent="0.35">
      <c r="B564" t="s">
        <v>7</v>
      </c>
      <c r="C564" t="s">
        <v>286</v>
      </c>
      <c r="D564" t="s">
        <v>287</v>
      </c>
      <c r="E564" t="s">
        <v>1169</v>
      </c>
      <c r="F564" s="9" t="s">
        <v>1170</v>
      </c>
      <c r="G564" s="4">
        <f t="shared" si="18"/>
        <v>1</v>
      </c>
      <c r="H564" s="1">
        <v>1</v>
      </c>
      <c r="I564" s="10">
        <v>0</v>
      </c>
      <c r="J564" s="4">
        <f t="shared" si="19"/>
        <v>2</v>
      </c>
      <c r="K564" s="1">
        <v>2</v>
      </c>
      <c r="L564" s="27">
        <v>0</v>
      </c>
      <c r="M564" s="38"/>
      <c r="P564" s="9"/>
      <c r="S564" s="9"/>
      <c r="T564">
        <f>G564-'Besoin à la commune initial'!F564</f>
        <v>0</v>
      </c>
      <c r="U564">
        <f>H564-'Besoin à la commune initial'!G564</f>
        <v>0</v>
      </c>
      <c r="V564">
        <f>I564-'Besoin à la commune initial'!H564</f>
        <v>0</v>
      </c>
    </row>
    <row r="565" spans="1:22" x14ac:dyDescent="0.35">
      <c r="B565" t="s">
        <v>7</v>
      </c>
      <c r="C565" t="s">
        <v>134</v>
      </c>
      <c r="D565" t="s">
        <v>10</v>
      </c>
      <c r="E565" t="s">
        <v>1171</v>
      </c>
      <c r="F565" s="9" t="s">
        <v>1172</v>
      </c>
      <c r="G565" s="4">
        <f t="shared" si="18"/>
        <v>0</v>
      </c>
      <c r="H565" s="1">
        <v>0</v>
      </c>
      <c r="I565" s="10">
        <v>0</v>
      </c>
      <c r="J565" s="4">
        <f t="shared" si="19"/>
        <v>1</v>
      </c>
      <c r="K565" s="1">
        <v>1</v>
      </c>
      <c r="L565" s="27">
        <v>0</v>
      </c>
      <c r="M565" s="38"/>
      <c r="P565" s="9"/>
      <c r="S565" s="9"/>
      <c r="T565">
        <f>G565-'Besoin à la commune initial'!F565</f>
        <v>0</v>
      </c>
      <c r="U565">
        <f>H565-'Besoin à la commune initial'!G565</f>
        <v>0</v>
      </c>
      <c r="V565">
        <f>I565-'Besoin à la commune initial'!H565</f>
        <v>0</v>
      </c>
    </row>
    <row r="566" spans="1:22" x14ac:dyDescent="0.35">
      <c r="B566" t="s">
        <v>7</v>
      </c>
      <c r="C566" t="s">
        <v>204</v>
      </c>
      <c r="D566" t="s">
        <v>23</v>
      </c>
      <c r="E566" t="s">
        <v>1173</v>
      </c>
      <c r="F566" s="9" t="s">
        <v>1174</v>
      </c>
      <c r="G566" s="4">
        <f t="shared" si="18"/>
        <v>0</v>
      </c>
      <c r="H566" s="1">
        <v>0</v>
      </c>
      <c r="I566" s="10">
        <v>0</v>
      </c>
      <c r="J566" s="4">
        <f t="shared" si="19"/>
        <v>1</v>
      </c>
      <c r="K566" s="1">
        <v>1</v>
      </c>
      <c r="L566" s="27">
        <v>0</v>
      </c>
      <c r="M566" s="38"/>
      <c r="P566" s="9"/>
      <c r="S566" s="9"/>
      <c r="T566">
        <f>G566-'Besoin à la commune initial'!F566</f>
        <v>0</v>
      </c>
      <c r="U566">
        <f>H566-'Besoin à la commune initial'!G566</f>
        <v>0</v>
      </c>
      <c r="V566">
        <f>I566-'Besoin à la commune initial'!H566</f>
        <v>0</v>
      </c>
    </row>
    <row r="567" spans="1:22" x14ac:dyDescent="0.35">
      <c r="B567" t="s">
        <v>7</v>
      </c>
      <c r="C567" t="s">
        <v>155</v>
      </c>
      <c r="D567" t="s">
        <v>156</v>
      </c>
      <c r="E567" t="s">
        <v>1175</v>
      </c>
      <c r="F567" s="9" t="s">
        <v>1176</v>
      </c>
      <c r="G567" s="4">
        <f t="shared" si="18"/>
        <v>0</v>
      </c>
      <c r="H567" s="1">
        <v>0</v>
      </c>
      <c r="I567" s="10">
        <v>0</v>
      </c>
      <c r="J567" s="4">
        <f t="shared" si="19"/>
        <v>2</v>
      </c>
      <c r="K567" s="1">
        <v>1</v>
      </c>
      <c r="L567" s="27">
        <v>1</v>
      </c>
      <c r="M567" s="38"/>
      <c r="P567" s="9"/>
      <c r="S567" s="9"/>
      <c r="T567">
        <f>G567-'Besoin à la commune initial'!F567</f>
        <v>0</v>
      </c>
      <c r="U567">
        <f>H567-'Besoin à la commune initial'!G567</f>
        <v>0</v>
      </c>
      <c r="V567">
        <f>I567-'Besoin à la commune initial'!H567</f>
        <v>0</v>
      </c>
    </row>
    <row r="568" spans="1:22" x14ac:dyDescent="0.35">
      <c r="B568" t="s">
        <v>7</v>
      </c>
      <c r="C568" t="s">
        <v>59</v>
      </c>
      <c r="D568" t="s">
        <v>18</v>
      </c>
      <c r="E568" t="s">
        <v>1177</v>
      </c>
      <c r="F568" s="9" t="s">
        <v>1178</v>
      </c>
      <c r="G568" s="4">
        <f t="shared" si="18"/>
        <v>0</v>
      </c>
      <c r="H568" s="1">
        <v>0</v>
      </c>
      <c r="I568" s="10">
        <v>0</v>
      </c>
      <c r="J568" s="4">
        <f t="shared" si="19"/>
        <v>1</v>
      </c>
      <c r="K568" s="1">
        <v>1</v>
      </c>
      <c r="L568" s="27">
        <v>0</v>
      </c>
      <c r="M568" s="38"/>
      <c r="P568" s="9"/>
      <c r="S568" s="9"/>
      <c r="T568">
        <f>G568-'Besoin à la commune initial'!F568</f>
        <v>0</v>
      </c>
      <c r="U568">
        <f>H568-'Besoin à la commune initial'!G568</f>
        <v>0</v>
      </c>
      <c r="V568">
        <f>I568-'Besoin à la commune initial'!H568</f>
        <v>0</v>
      </c>
    </row>
    <row r="569" spans="1:22" x14ac:dyDescent="0.35">
      <c r="B569" t="s">
        <v>7</v>
      </c>
      <c r="C569" t="s">
        <v>73</v>
      </c>
      <c r="D569" t="s">
        <v>17</v>
      </c>
      <c r="E569" t="s">
        <v>1179</v>
      </c>
      <c r="F569" s="9" t="s">
        <v>1180</v>
      </c>
      <c r="G569" s="4">
        <f t="shared" si="18"/>
        <v>0</v>
      </c>
      <c r="H569" s="1">
        <v>0</v>
      </c>
      <c r="I569" s="10">
        <v>0</v>
      </c>
      <c r="J569" s="4">
        <f t="shared" si="19"/>
        <v>0</v>
      </c>
      <c r="K569" s="1">
        <v>0</v>
      </c>
      <c r="L569" s="27">
        <v>0</v>
      </c>
      <c r="M569" s="38"/>
      <c r="P569" s="9"/>
      <c r="S569" s="9"/>
      <c r="T569">
        <f>G569-'Besoin à la commune initial'!F569</f>
        <v>0</v>
      </c>
      <c r="U569">
        <f>H569-'Besoin à la commune initial'!G569</f>
        <v>0</v>
      </c>
      <c r="V569">
        <f>I569-'Besoin à la commune initial'!H569</f>
        <v>0</v>
      </c>
    </row>
    <row r="570" spans="1:22" x14ac:dyDescent="0.35">
      <c r="B570" t="s">
        <v>7</v>
      </c>
      <c r="C570" t="s">
        <v>195</v>
      </c>
      <c r="D570" t="s">
        <v>15</v>
      </c>
      <c r="E570" t="s">
        <v>1181</v>
      </c>
      <c r="F570" s="9" t="s">
        <v>1182</v>
      </c>
      <c r="G570" s="4">
        <f t="shared" si="18"/>
        <v>0</v>
      </c>
      <c r="H570" s="1">
        <v>0</v>
      </c>
      <c r="I570" s="10">
        <v>0</v>
      </c>
      <c r="J570" s="4">
        <f t="shared" si="19"/>
        <v>0</v>
      </c>
      <c r="K570" s="1">
        <v>0</v>
      </c>
      <c r="L570" s="27">
        <v>0</v>
      </c>
      <c r="M570" s="38"/>
      <c r="P570" s="9"/>
      <c r="S570" s="9"/>
      <c r="T570">
        <f>G570-'Besoin à la commune initial'!F570</f>
        <v>0</v>
      </c>
      <c r="U570">
        <f>H570-'Besoin à la commune initial'!G570</f>
        <v>0</v>
      </c>
      <c r="V570">
        <f>I570-'Besoin à la commune initial'!H570</f>
        <v>0</v>
      </c>
    </row>
    <row r="571" spans="1:22" x14ac:dyDescent="0.35">
      <c r="B571" t="s">
        <v>7</v>
      </c>
      <c r="C571" t="s">
        <v>137</v>
      </c>
      <c r="D571" t="s">
        <v>9</v>
      </c>
      <c r="E571" t="s">
        <v>1183</v>
      </c>
      <c r="F571" s="9" t="s">
        <v>1184</v>
      </c>
      <c r="G571" s="4">
        <f t="shared" si="18"/>
        <v>0</v>
      </c>
      <c r="H571" s="1">
        <v>0</v>
      </c>
      <c r="I571" s="10">
        <v>0</v>
      </c>
      <c r="J571" s="4">
        <f t="shared" si="19"/>
        <v>1</v>
      </c>
      <c r="K571" s="1">
        <v>1</v>
      </c>
      <c r="L571" s="27">
        <v>0</v>
      </c>
      <c r="M571" s="38"/>
      <c r="P571" s="9"/>
      <c r="S571" s="9"/>
      <c r="T571">
        <f>G571-'Besoin à la commune initial'!F571</f>
        <v>0</v>
      </c>
      <c r="U571">
        <f>H571-'Besoin à la commune initial'!G571</f>
        <v>0</v>
      </c>
      <c r="V571">
        <f>I571-'Besoin à la commune initial'!H571</f>
        <v>0</v>
      </c>
    </row>
    <row r="572" spans="1:22" x14ac:dyDescent="0.35">
      <c r="B572" t="s">
        <v>7</v>
      </c>
      <c r="C572" t="s">
        <v>59</v>
      </c>
      <c r="D572" t="s">
        <v>18</v>
      </c>
      <c r="E572" t="s">
        <v>1185</v>
      </c>
      <c r="F572" s="9" t="s">
        <v>1186</v>
      </c>
      <c r="G572" s="4">
        <f t="shared" si="18"/>
        <v>0</v>
      </c>
      <c r="H572" s="1">
        <v>0</v>
      </c>
      <c r="I572" s="10">
        <v>0</v>
      </c>
      <c r="J572" s="4">
        <f t="shared" si="19"/>
        <v>0</v>
      </c>
      <c r="K572" s="1">
        <v>0</v>
      </c>
      <c r="L572" s="27">
        <v>0</v>
      </c>
      <c r="M572" s="38"/>
      <c r="P572" s="9"/>
      <c r="S572" s="9"/>
      <c r="T572">
        <f>G572-'Besoin à la commune initial'!F572</f>
        <v>0</v>
      </c>
      <c r="U572">
        <f>H572-'Besoin à la commune initial'!G572</f>
        <v>0</v>
      </c>
      <c r="V572">
        <f>I572-'Besoin à la commune initial'!H572</f>
        <v>0</v>
      </c>
    </row>
    <row r="573" spans="1:22" x14ac:dyDescent="0.35">
      <c r="A573" t="s">
        <v>1258</v>
      </c>
      <c r="B573" s="15" t="s">
        <v>7</v>
      </c>
      <c r="C573" s="15" t="s">
        <v>155</v>
      </c>
      <c r="D573" s="15" t="s">
        <v>156</v>
      </c>
      <c r="E573" s="15" t="s">
        <v>1187</v>
      </c>
      <c r="F573" s="22" t="s">
        <v>1188</v>
      </c>
      <c r="G573" s="16">
        <f t="shared" si="18"/>
        <v>2</v>
      </c>
      <c r="H573" s="17">
        <v>2</v>
      </c>
      <c r="I573" s="18">
        <v>0</v>
      </c>
      <c r="J573" s="16">
        <f t="shared" si="19"/>
        <v>2</v>
      </c>
      <c r="K573" s="17">
        <v>2</v>
      </c>
      <c r="L573" s="29">
        <v>0</v>
      </c>
      <c r="M573" s="38"/>
      <c r="N573" s="15" t="s">
        <v>1328</v>
      </c>
      <c r="O573" s="15" t="s">
        <v>1292</v>
      </c>
      <c r="P573" s="22" t="s">
        <v>1325</v>
      </c>
      <c r="Q573" s="15"/>
      <c r="R573" s="15"/>
      <c r="S573" s="22"/>
      <c r="T573" s="15">
        <f>G573-'Besoin à la commune initial'!F573</f>
        <v>2</v>
      </c>
      <c r="U573" s="15">
        <f>H573-'Besoin à la commune initial'!G573</f>
        <v>2</v>
      </c>
      <c r="V573" s="15">
        <f>I573-'Besoin à la commune initial'!H573</f>
        <v>0</v>
      </c>
    </row>
    <row r="574" spans="1:22" x14ac:dyDescent="0.35">
      <c r="B574" t="s">
        <v>7</v>
      </c>
      <c r="C574" t="s">
        <v>32</v>
      </c>
      <c r="D574" t="s">
        <v>24</v>
      </c>
      <c r="E574" t="s">
        <v>1189</v>
      </c>
      <c r="F574" s="9" t="s">
        <v>1190</v>
      </c>
      <c r="G574" s="4">
        <f t="shared" si="18"/>
        <v>0</v>
      </c>
      <c r="H574" s="1">
        <v>0</v>
      </c>
      <c r="I574" s="10">
        <v>0</v>
      </c>
      <c r="J574" s="4">
        <f t="shared" si="19"/>
        <v>1</v>
      </c>
      <c r="K574" s="1">
        <v>1</v>
      </c>
      <c r="L574" s="27">
        <v>0</v>
      </c>
      <c r="M574" s="38"/>
      <c r="P574" s="9"/>
      <c r="S574" s="9"/>
      <c r="T574">
        <f>G574-'Besoin à la commune initial'!F574</f>
        <v>0</v>
      </c>
      <c r="U574">
        <f>H574-'Besoin à la commune initial'!G574</f>
        <v>0</v>
      </c>
      <c r="V574">
        <f>I574-'Besoin à la commune initial'!H574</f>
        <v>0</v>
      </c>
    </row>
    <row r="575" spans="1:22" x14ac:dyDescent="0.35">
      <c r="B575" t="s">
        <v>7</v>
      </c>
      <c r="C575" t="s">
        <v>195</v>
      </c>
      <c r="D575" t="s">
        <v>15</v>
      </c>
      <c r="E575" t="s">
        <v>1191</v>
      </c>
      <c r="F575" s="9" t="s">
        <v>1192</v>
      </c>
      <c r="G575" s="4">
        <f t="shared" si="18"/>
        <v>0</v>
      </c>
      <c r="H575" s="1">
        <v>0</v>
      </c>
      <c r="I575" s="10">
        <v>0</v>
      </c>
      <c r="J575" s="4">
        <f t="shared" si="19"/>
        <v>2</v>
      </c>
      <c r="K575" s="1">
        <v>2</v>
      </c>
      <c r="L575" s="27">
        <v>0</v>
      </c>
      <c r="M575" s="38"/>
      <c r="P575" s="9"/>
      <c r="S575" s="9"/>
      <c r="T575">
        <f>G575-'Besoin à la commune initial'!F575</f>
        <v>0</v>
      </c>
      <c r="U575">
        <f>H575-'Besoin à la commune initial'!G575</f>
        <v>0</v>
      </c>
      <c r="V575">
        <f>I575-'Besoin à la commune initial'!H575</f>
        <v>0</v>
      </c>
    </row>
    <row r="576" spans="1:22" x14ac:dyDescent="0.35">
      <c r="B576" t="s">
        <v>7</v>
      </c>
      <c r="C576" t="s">
        <v>32</v>
      </c>
      <c r="D576" t="s">
        <v>24</v>
      </c>
      <c r="E576" t="s">
        <v>1193</v>
      </c>
      <c r="F576" s="9" t="s">
        <v>1194</v>
      </c>
      <c r="G576" s="4">
        <f t="shared" si="18"/>
        <v>0</v>
      </c>
      <c r="H576" s="1">
        <v>0</v>
      </c>
      <c r="I576" s="10">
        <v>0</v>
      </c>
      <c r="J576" s="4">
        <f t="shared" si="19"/>
        <v>0</v>
      </c>
      <c r="K576" s="1">
        <v>0</v>
      </c>
      <c r="L576" s="27">
        <v>0</v>
      </c>
      <c r="M576" s="38"/>
      <c r="P576" s="9"/>
      <c r="S576" s="9"/>
      <c r="T576">
        <f>G576-'Besoin à la commune initial'!F576</f>
        <v>0</v>
      </c>
      <c r="U576">
        <f>H576-'Besoin à la commune initial'!G576</f>
        <v>0</v>
      </c>
      <c r="V576">
        <f>I576-'Besoin à la commune initial'!H576</f>
        <v>0</v>
      </c>
    </row>
    <row r="577" spans="1:22" x14ac:dyDescent="0.35">
      <c r="B577" t="s">
        <v>7</v>
      </c>
      <c r="C577" t="s">
        <v>25</v>
      </c>
      <c r="D577" t="s">
        <v>8</v>
      </c>
      <c r="E577" t="s">
        <v>1195</v>
      </c>
      <c r="F577" s="9" t="s">
        <v>1196</v>
      </c>
      <c r="G577" s="4">
        <f t="shared" si="18"/>
        <v>14</v>
      </c>
      <c r="H577" s="1">
        <v>14</v>
      </c>
      <c r="I577" s="10">
        <v>0</v>
      </c>
      <c r="J577" s="4">
        <f t="shared" si="19"/>
        <v>53</v>
      </c>
      <c r="K577" s="1">
        <v>53</v>
      </c>
      <c r="L577" s="27">
        <v>0</v>
      </c>
      <c r="M577" s="38"/>
      <c r="P577" s="9"/>
      <c r="S577" s="9"/>
      <c r="T577">
        <f>G577-'Besoin à la commune initial'!F577</f>
        <v>0</v>
      </c>
      <c r="U577">
        <f>H577-'Besoin à la commune initial'!G577</f>
        <v>0</v>
      </c>
      <c r="V577">
        <f>I577-'Besoin à la commune initial'!H577</f>
        <v>0</v>
      </c>
    </row>
    <row r="578" spans="1:22" x14ac:dyDescent="0.35">
      <c r="A578" t="s">
        <v>1259</v>
      </c>
      <c r="B578" s="15" t="s">
        <v>7</v>
      </c>
      <c r="C578" s="15" t="s">
        <v>195</v>
      </c>
      <c r="D578" s="15" t="s">
        <v>15</v>
      </c>
      <c r="E578" s="15" t="s">
        <v>1197</v>
      </c>
      <c r="F578" s="22" t="s">
        <v>1198</v>
      </c>
      <c r="G578" s="16">
        <f t="shared" si="18"/>
        <v>5</v>
      </c>
      <c r="H578" s="17">
        <v>2</v>
      </c>
      <c r="I578" s="18">
        <v>3</v>
      </c>
      <c r="J578" s="16">
        <f t="shared" si="19"/>
        <v>10</v>
      </c>
      <c r="K578" s="17">
        <v>7</v>
      </c>
      <c r="L578" s="29">
        <v>3</v>
      </c>
      <c r="M578" s="38"/>
      <c r="N578" s="15" t="s">
        <v>1252</v>
      </c>
      <c r="O578" s="15" t="s">
        <v>1292</v>
      </c>
      <c r="P578" s="22" t="s">
        <v>1318</v>
      </c>
      <c r="Q578" s="15"/>
      <c r="R578" s="15"/>
      <c r="S578" s="22"/>
      <c r="T578" s="15">
        <f>G578-'Besoin à la commune initial'!F578</f>
        <v>3</v>
      </c>
      <c r="U578" s="15">
        <f>H578-'Besoin à la commune initial'!G578</f>
        <v>0</v>
      </c>
      <c r="V578" s="15">
        <f>I578-'Besoin à la commune initial'!H578</f>
        <v>3</v>
      </c>
    </row>
    <row r="579" spans="1:22" x14ac:dyDescent="0.35">
      <c r="B579" t="s">
        <v>7</v>
      </c>
      <c r="C579" t="s">
        <v>54</v>
      </c>
      <c r="D579" t="s">
        <v>12</v>
      </c>
      <c r="E579" t="s">
        <v>1199</v>
      </c>
      <c r="F579" s="9" t="s">
        <v>1200</v>
      </c>
      <c r="G579" s="4">
        <f t="shared" si="18"/>
        <v>0</v>
      </c>
      <c r="H579" s="1">
        <v>0</v>
      </c>
      <c r="I579" s="10">
        <v>0</v>
      </c>
      <c r="J579" s="4">
        <f t="shared" si="19"/>
        <v>1</v>
      </c>
      <c r="K579" s="1">
        <v>1</v>
      </c>
      <c r="L579" s="27">
        <v>0</v>
      </c>
      <c r="M579" s="38"/>
      <c r="P579" s="9"/>
      <c r="S579" s="9"/>
      <c r="T579">
        <f>G579-'Besoin à la commune initial'!F579</f>
        <v>0</v>
      </c>
      <c r="U579">
        <f>H579-'Besoin à la commune initial'!G579</f>
        <v>0</v>
      </c>
      <c r="V579">
        <f>I579-'Besoin à la commune initial'!H579</f>
        <v>0</v>
      </c>
    </row>
    <row r="580" spans="1:22" x14ac:dyDescent="0.35">
      <c r="A580" t="s">
        <v>1258</v>
      </c>
      <c r="B580" s="15" t="s">
        <v>7</v>
      </c>
      <c r="C580" s="15" t="s">
        <v>207</v>
      </c>
      <c r="D580" s="15" t="s">
        <v>13</v>
      </c>
      <c r="E580" s="15" t="s">
        <v>1201</v>
      </c>
      <c r="F580" s="22" t="s">
        <v>1202</v>
      </c>
      <c r="G580" s="16">
        <f t="shared" si="18"/>
        <v>7</v>
      </c>
      <c r="H580" s="17">
        <v>2</v>
      </c>
      <c r="I580" s="18">
        <v>5</v>
      </c>
      <c r="J580" s="16">
        <f t="shared" si="19"/>
        <v>7</v>
      </c>
      <c r="K580" s="17">
        <v>2</v>
      </c>
      <c r="L580" s="29">
        <v>5</v>
      </c>
      <c r="M580" s="38"/>
      <c r="N580" s="15" t="s">
        <v>1269</v>
      </c>
      <c r="O580" s="15" t="s">
        <v>1292</v>
      </c>
      <c r="P580" s="22" t="s">
        <v>1296</v>
      </c>
      <c r="Q580" s="15"/>
      <c r="R580" s="15"/>
      <c r="S580" s="22"/>
      <c r="T580" s="15">
        <f>G580-'Besoin à la commune initial'!F580</f>
        <v>7</v>
      </c>
      <c r="U580" s="15">
        <f>H580-'Besoin à la commune initial'!G580</f>
        <v>2</v>
      </c>
      <c r="V580" s="15">
        <f>I580-'Besoin à la commune initial'!H580</f>
        <v>5</v>
      </c>
    </row>
    <row r="581" spans="1:22" x14ac:dyDescent="0.35">
      <c r="A581" t="s">
        <v>1258</v>
      </c>
      <c r="B581" s="15" t="s">
        <v>7</v>
      </c>
      <c r="C581" s="15" t="s">
        <v>155</v>
      </c>
      <c r="D581" s="15" t="s">
        <v>156</v>
      </c>
      <c r="E581" s="15" t="s">
        <v>1203</v>
      </c>
      <c r="F581" s="22" t="s">
        <v>1204</v>
      </c>
      <c r="G581" s="16">
        <f t="shared" ref="G581:G602" si="20">SUM(H581:I581)</f>
        <v>2</v>
      </c>
      <c r="H581" s="17">
        <v>2</v>
      </c>
      <c r="I581" s="18">
        <v>0</v>
      </c>
      <c r="J581" s="16">
        <f t="shared" si="19"/>
        <v>2</v>
      </c>
      <c r="K581" s="17">
        <v>2</v>
      </c>
      <c r="L581" s="29">
        <v>0</v>
      </c>
      <c r="M581" s="38"/>
      <c r="N581" s="15" t="s">
        <v>1328</v>
      </c>
      <c r="O581" s="15" t="s">
        <v>1292</v>
      </c>
      <c r="P581" s="22" t="s">
        <v>1325</v>
      </c>
      <c r="Q581" s="15"/>
      <c r="R581" s="15"/>
      <c r="S581" s="22"/>
      <c r="T581" s="15">
        <f>G581-'Besoin à la commune initial'!F581</f>
        <v>2</v>
      </c>
      <c r="U581" s="15">
        <f>H581-'Besoin à la commune initial'!G581</f>
        <v>2</v>
      </c>
      <c r="V581" s="15">
        <f>I581-'Besoin à la commune initial'!H581</f>
        <v>0</v>
      </c>
    </row>
    <row r="582" spans="1:22" x14ac:dyDescent="0.35">
      <c r="B582" t="s">
        <v>7</v>
      </c>
      <c r="C582" t="s">
        <v>59</v>
      </c>
      <c r="D582" t="s">
        <v>18</v>
      </c>
      <c r="E582" t="s">
        <v>1205</v>
      </c>
      <c r="F582" s="9" t="s">
        <v>1206</v>
      </c>
      <c r="G582" s="4">
        <f t="shared" si="20"/>
        <v>0</v>
      </c>
      <c r="H582" s="1">
        <v>0</v>
      </c>
      <c r="I582" s="10">
        <v>0</v>
      </c>
      <c r="J582" s="4">
        <f t="shared" ref="J582:J602" si="21">SUM(K582:L582)</f>
        <v>0</v>
      </c>
      <c r="K582" s="1">
        <v>0</v>
      </c>
      <c r="L582" s="27">
        <v>0</v>
      </c>
      <c r="M582" s="38"/>
      <c r="P582" s="9"/>
      <c r="S582" s="9"/>
      <c r="T582">
        <f>G582-'Besoin à la commune initial'!F582</f>
        <v>0</v>
      </c>
      <c r="U582">
        <f>H582-'Besoin à la commune initial'!G582</f>
        <v>0</v>
      </c>
      <c r="V582">
        <f>I582-'Besoin à la commune initial'!H582</f>
        <v>0</v>
      </c>
    </row>
    <row r="583" spans="1:22" x14ac:dyDescent="0.35">
      <c r="B583" t="s">
        <v>7</v>
      </c>
      <c r="C583" t="s">
        <v>549</v>
      </c>
      <c r="D583" t="s">
        <v>550</v>
      </c>
      <c r="E583" t="s">
        <v>1207</v>
      </c>
      <c r="F583" s="9" t="s">
        <v>1208</v>
      </c>
      <c r="G583" s="4">
        <f t="shared" si="20"/>
        <v>0</v>
      </c>
      <c r="H583" s="1">
        <v>0</v>
      </c>
      <c r="I583" s="10">
        <v>0</v>
      </c>
      <c r="J583" s="4">
        <f t="shared" si="21"/>
        <v>1</v>
      </c>
      <c r="K583" s="1">
        <v>1</v>
      </c>
      <c r="L583" s="27">
        <v>0</v>
      </c>
      <c r="M583" s="38"/>
      <c r="P583" s="9"/>
      <c r="S583" s="9"/>
      <c r="T583">
        <f>G583-'Besoin à la commune initial'!F583</f>
        <v>0</v>
      </c>
      <c r="U583">
        <f>H583-'Besoin à la commune initial'!G583</f>
        <v>0</v>
      </c>
      <c r="V583">
        <f>I583-'Besoin à la commune initial'!H583</f>
        <v>0</v>
      </c>
    </row>
    <row r="584" spans="1:22" x14ac:dyDescent="0.35">
      <c r="B584" t="s">
        <v>7</v>
      </c>
      <c r="C584" t="s">
        <v>68</v>
      </c>
      <c r="D584" t="s">
        <v>20</v>
      </c>
      <c r="E584" t="s">
        <v>1209</v>
      </c>
      <c r="F584" s="9" t="s">
        <v>1210</v>
      </c>
      <c r="G584" s="4">
        <f t="shared" si="20"/>
        <v>0</v>
      </c>
      <c r="H584" s="1">
        <v>0</v>
      </c>
      <c r="I584" s="10">
        <v>0</v>
      </c>
      <c r="J584" s="4">
        <f t="shared" si="21"/>
        <v>0</v>
      </c>
      <c r="K584" s="1">
        <v>0</v>
      </c>
      <c r="L584" s="27">
        <v>0</v>
      </c>
      <c r="M584" s="38"/>
      <c r="P584" s="9"/>
      <c r="S584" s="9"/>
      <c r="T584">
        <f>G584-'Besoin à la commune initial'!F584</f>
        <v>0</v>
      </c>
      <c r="U584">
        <f>H584-'Besoin à la commune initial'!G584</f>
        <v>0</v>
      </c>
      <c r="V584">
        <f>I584-'Besoin à la commune initial'!H584</f>
        <v>0</v>
      </c>
    </row>
    <row r="585" spans="1:22" x14ac:dyDescent="0.35">
      <c r="B585" t="s">
        <v>7</v>
      </c>
      <c r="C585" t="s">
        <v>286</v>
      </c>
      <c r="D585" t="s">
        <v>287</v>
      </c>
      <c r="E585" t="s">
        <v>1211</v>
      </c>
      <c r="F585" s="9" t="s">
        <v>1212</v>
      </c>
      <c r="G585" s="4">
        <f t="shared" si="20"/>
        <v>2</v>
      </c>
      <c r="H585" s="1">
        <v>2</v>
      </c>
      <c r="I585" s="10">
        <v>0</v>
      </c>
      <c r="J585" s="4">
        <f t="shared" si="21"/>
        <v>5</v>
      </c>
      <c r="K585" s="1">
        <v>5</v>
      </c>
      <c r="L585" s="27">
        <v>0</v>
      </c>
      <c r="M585" s="38"/>
      <c r="P585" s="9"/>
      <c r="S585" s="9"/>
      <c r="T585">
        <f>G585-'Besoin à la commune initial'!F585</f>
        <v>0</v>
      </c>
      <c r="U585">
        <f>H585-'Besoin à la commune initial'!G585</f>
        <v>0</v>
      </c>
      <c r="V585">
        <f>I585-'Besoin à la commune initial'!H585</f>
        <v>0</v>
      </c>
    </row>
    <row r="586" spans="1:22" x14ac:dyDescent="0.35">
      <c r="B586" t="s">
        <v>7</v>
      </c>
      <c r="C586" t="s">
        <v>73</v>
      </c>
      <c r="D586" t="s">
        <v>17</v>
      </c>
      <c r="E586" t="s">
        <v>1213</v>
      </c>
      <c r="F586" s="9" t="s">
        <v>1214</v>
      </c>
      <c r="G586" s="4">
        <f t="shared" si="20"/>
        <v>1</v>
      </c>
      <c r="H586" s="1">
        <v>1</v>
      </c>
      <c r="I586" s="10">
        <v>0</v>
      </c>
      <c r="J586" s="4">
        <f t="shared" si="21"/>
        <v>3</v>
      </c>
      <c r="K586" s="1">
        <v>3</v>
      </c>
      <c r="L586" s="27">
        <v>0</v>
      </c>
      <c r="M586" s="38"/>
      <c r="P586" s="9"/>
      <c r="S586" s="9"/>
      <c r="T586">
        <f>G586-'Besoin à la commune initial'!F586</f>
        <v>0</v>
      </c>
      <c r="U586">
        <f>H586-'Besoin à la commune initial'!G586</f>
        <v>0</v>
      </c>
      <c r="V586">
        <f>I586-'Besoin à la commune initial'!H586</f>
        <v>0</v>
      </c>
    </row>
    <row r="587" spans="1:22" x14ac:dyDescent="0.35">
      <c r="B587" t="s">
        <v>7</v>
      </c>
      <c r="C587" t="s">
        <v>140</v>
      </c>
      <c r="D587" t="s">
        <v>16</v>
      </c>
      <c r="E587" t="s">
        <v>1215</v>
      </c>
      <c r="F587" s="9" t="s">
        <v>1216</v>
      </c>
      <c r="G587" s="4">
        <f t="shared" si="20"/>
        <v>0</v>
      </c>
      <c r="H587" s="1">
        <v>0</v>
      </c>
      <c r="I587" s="10">
        <v>0</v>
      </c>
      <c r="J587" s="4">
        <f t="shared" si="21"/>
        <v>1</v>
      </c>
      <c r="K587" s="1">
        <v>1</v>
      </c>
      <c r="L587" s="27">
        <v>0</v>
      </c>
      <c r="M587" s="38"/>
      <c r="P587" s="9"/>
      <c r="S587" s="9"/>
      <c r="T587">
        <f>G587-'Besoin à la commune initial'!F587</f>
        <v>0</v>
      </c>
      <c r="U587">
        <f>H587-'Besoin à la commune initial'!G587</f>
        <v>0</v>
      </c>
      <c r="V587">
        <f>I587-'Besoin à la commune initial'!H587</f>
        <v>0</v>
      </c>
    </row>
    <row r="588" spans="1:22" x14ac:dyDescent="0.35">
      <c r="B588" t="s">
        <v>7</v>
      </c>
      <c r="C588" t="s">
        <v>96</v>
      </c>
      <c r="D588" t="s">
        <v>19</v>
      </c>
      <c r="E588" t="s">
        <v>1217</v>
      </c>
      <c r="F588" s="9" t="s">
        <v>1218</v>
      </c>
      <c r="G588" s="4">
        <f t="shared" si="20"/>
        <v>0</v>
      </c>
      <c r="H588" s="1">
        <v>0</v>
      </c>
      <c r="I588" s="10">
        <v>0</v>
      </c>
      <c r="J588" s="4">
        <f t="shared" si="21"/>
        <v>0</v>
      </c>
      <c r="K588" s="1">
        <v>0</v>
      </c>
      <c r="L588" s="27">
        <v>0</v>
      </c>
      <c r="M588" s="38"/>
      <c r="P588" s="9"/>
      <c r="S588" s="9"/>
      <c r="T588">
        <f>G588-'Besoin à la commune initial'!F588</f>
        <v>0</v>
      </c>
      <c r="U588">
        <f>H588-'Besoin à la commune initial'!G588</f>
        <v>0</v>
      </c>
      <c r="V588">
        <f>I588-'Besoin à la commune initial'!H588</f>
        <v>0</v>
      </c>
    </row>
    <row r="589" spans="1:22" x14ac:dyDescent="0.35">
      <c r="B589" t="s">
        <v>7</v>
      </c>
      <c r="C589" t="s">
        <v>54</v>
      </c>
      <c r="D589" t="s">
        <v>12</v>
      </c>
      <c r="E589" t="s">
        <v>1219</v>
      </c>
      <c r="F589" s="9" t="s">
        <v>1220</v>
      </c>
      <c r="G589" s="4">
        <f t="shared" si="20"/>
        <v>2</v>
      </c>
      <c r="H589" s="1">
        <v>0</v>
      </c>
      <c r="I589" s="10">
        <v>2</v>
      </c>
      <c r="J589" s="4">
        <f t="shared" si="21"/>
        <v>2</v>
      </c>
      <c r="K589" s="1">
        <v>0</v>
      </c>
      <c r="L589" s="27">
        <v>2</v>
      </c>
      <c r="M589" s="38"/>
      <c r="P589" s="9"/>
      <c r="S589" s="9"/>
      <c r="T589">
        <f>G589-'Besoin à la commune initial'!F589</f>
        <v>0</v>
      </c>
      <c r="U589">
        <f>H589-'Besoin à la commune initial'!G589</f>
        <v>0</v>
      </c>
      <c r="V589">
        <f>I589-'Besoin à la commune initial'!H589</f>
        <v>0</v>
      </c>
    </row>
    <row r="590" spans="1:22" x14ac:dyDescent="0.35">
      <c r="B590" t="s">
        <v>7</v>
      </c>
      <c r="C590" t="s">
        <v>96</v>
      </c>
      <c r="D590" t="s">
        <v>19</v>
      </c>
      <c r="E590" t="s">
        <v>1221</v>
      </c>
      <c r="F590" s="9" t="s">
        <v>1222</v>
      </c>
      <c r="G590" s="4">
        <f t="shared" si="20"/>
        <v>0</v>
      </c>
      <c r="H590" s="1">
        <v>0</v>
      </c>
      <c r="I590" s="10">
        <v>0</v>
      </c>
      <c r="J590" s="4">
        <f t="shared" si="21"/>
        <v>1</v>
      </c>
      <c r="K590" s="1">
        <v>1</v>
      </c>
      <c r="L590" s="27">
        <v>0</v>
      </c>
      <c r="M590" s="38"/>
      <c r="P590" s="9"/>
      <c r="S590" s="9"/>
      <c r="T590">
        <f>G590-'Besoin à la commune initial'!F590</f>
        <v>0</v>
      </c>
      <c r="U590">
        <f>H590-'Besoin à la commune initial'!G590</f>
        <v>0</v>
      </c>
      <c r="V590">
        <f>I590-'Besoin à la commune initial'!H590</f>
        <v>0</v>
      </c>
    </row>
    <row r="591" spans="1:22" x14ac:dyDescent="0.35">
      <c r="B591" t="s">
        <v>7</v>
      </c>
      <c r="C591" t="s">
        <v>32</v>
      </c>
      <c r="D591" t="s">
        <v>24</v>
      </c>
      <c r="E591" t="s">
        <v>1223</v>
      </c>
      <c r="F591" s="9" t="s">
        <v>1224</v>
      </c>
      <c r="G591" s="4">
        <f t="shared" si="20"/>
        <v>0</v>
      </c>
      <c r="H591" s="1">
        <v>0</v>
      </c>
      <c r="I591" s="10">
        <v>0</v>
      </c>
      <c r="J591" s="4">
        <f t="shared" si="21"/>
        <v>0</v>
      </c>
      <c r="K591" s="1">
        <v>0</v>
      </c>
      <c r="L591" s="27">
        <v>0</v>
      </c>
      <c r="M591" s="38"/>
      <c r="P591" s="9"/>
      <c r="S591" s="9"/>
      <c r="T591">
        <f>G591-'Besoin à la commune initial'!F591</f>
        <v>0</v>
      </c>
      <c r="U591">
        <f>H591-'Besoin à la commune initial'!G591</f>
        <v>0</v>
      </c>
      <c r="V591">
        <f>I591-'Besoin à la commune initial'!H591</f>
        <v>0</v>
      </c>
    </row>
    <row r="592" spans="1:22" x14ac:dyDescent="0.35">
      <c r="B592" t="s">
        <v>7</v>
      </c>
      <c r="C592" t="s">
        <v>32</v>
      </c>
      <c r="D592" t="s">
        <v>24</v>
      </c>
      <c r="E592" t="s">
        <v>1225</v>
      </c>
      <c r="F592" s="9" t="s">
        <v>1226</v>
      </c>
      <c r="G592" s="4">
        <f t="shared" si="20"/>
        <v>0</v>
      </c>
      <c r="H592" s="1">
        <v>0</v>
      </c>
      <c r="I592" s="10">
        <v>0</v>
      </c>
      <c r="J592" s="4">
        <f t="shared" si="21"/>
        <v>0</v>
      </c>
      <c r="K592" s="1">
        <v>0</v>
      </c>
      <c r="L592" s="27">
        <v>0</v>
      </c>
      <c r="M592" s="38"/>
      <c r="P592" s="9"/>
      <c r="S592" s="9"/>
      <c r="T592">
        <f>G592-'Besoin à la commune initial'!F592</f>
        <v>0</v>
      </c>
      <c r="U592">
        <f>H592-'Besoin à la commune initial'!G592</f>
        <v>0</v>
      </c>
      <c r="V592">
        <f>I592-'Besoin à la commune initial'!H592</f>
        <v>0</v>
      </c>
    </row>
    <row r="593" spans="2:22" x14ac:dyDescent="0.35">
      <c r="B593" t="s">
        <v>7</v>
      </c>
      <c r="C593" t="s">
        <v>32</v>
      </c>
      <c r="D593" t="s">
        <v>24</v>
      </c>
      <c r="E593" t="s">
        <v>1227</v>
      </c>
      <c r="F593" s="9" t="s">
        <v>1228</v>
      </c>
      <c r="G593" s="4">
        <f t="shared" si="20"/>
        <v>0</v>
      </c>
      <c r="H593" s="1">
        <v>0</v>
      </c>
      <c r="I593" s="10">
        <v>0</v>
      </c>
      <c r="J593" s="4">
        <f t="shared" si="21"/>
        <v>0</v>
      </c>
      <c r="K593" s="1">
        <v>0</v>
      </c>
      <c r="L593" s="27">
        <v>0</v>
      </c>
      <c r="M593" s="38"/>
      <c r="P593" s="9"/>
      <c r="S593" s="9"/>
      <c r="T593">
        <f>G593-'Besoin à la commune initial'!F593</f>
        <v>0</v>
      </c>
      <c r="U593">
        <f>H593-'Besoin à la commune initial'!G593</f>
        <v>0</v>
      </c>
      <c r="V593">
        <f>I593-'Besoin à la commune initial'!H593</f>
        <v>0</v>
      </c>
    </row>
    <row r="594" spans="2:22" x14ac:dyDescent="0.35">
      <c r="B594" t="s">
        <v>7</v>
      </c>
      <c r="C594" t="s">
        <v>195</v>
      </c>
      <c r="D594" t="s">
        <v>15</v>
      </c>
      <c r="E594" t="s">
        <v>1229</v>
      </c>
      <c r="F594" s="9" t="s">
        <v>1230</v>
      </c>
      <c r="G594" s="4">
        <f t="shared" si="20"/>
        <v>0</v>
      </c>
      <c r="H594" s="1">
        <v>0</v>
      </c>
      <c r="I594" s="10">
        <v>0</v>
      </c>
      <c r="J594" s="4">
        <f t="shared" si="21"/>
        <v>0</v>
      </c>
      <c r="K594" s="1">
        <v>0</v>
      </c>
      <c r="L594" s="27">
        <v>0</v>
      </c>
      <c r="M594" s="38"/>
      <c r="P594" s="9"/>
      <c r="S594" s="9"/>
      <c r="T594">
        <f>G594-'Besoin à la commune initial'!F594</f>
        <v>0</v>
      </c>
      <c r="U594">
        <f>H594-'Besoin à la commune initial'!G594</f>
        <v>0</v>
      </c>
      <c r="V594">
        <f>I594-'Besoin à la commune initial'!H594</f>
        <v>0</v>
      </c>
    </row>
    <row r="595" spans="2:22" x14ac:dyDescent="0.35">
      <c r="B595" t="s">
        <v>1329</v>
      </c>
      <c r="C595" t="s">
        <v>195</v>
      </c>
      <c r="D595" t="s">
        <v>15</v>
      </c>
      <c r="E595" t="s">
        <v>1231</v>
      </c>
      <c r="F595" s="9" t="s">
        <v>1232</v>
      </c>
      <c r="G595" s="4">
        <f t="shared" si="20"/>
        <v>1</v>
      </c>
      <c r="H595" s="1">
        <v>1</v>
      </c>
      <c r="I595" s="10">
        <v>0</v>
      </c>
      <c r="J595" s="4">
        <f t="shared" si="21"/>
        <v>3</v>
      </c>
      <c r="K595" s="1">
        <v>3</v>
      </c>
      <c r="L595" s="27">
        <v>0</v>
      </c>
      <c r="M595" s="38"/>
      <c r="P595" s="9"/>
      <c r="S595" s="9"/>
      <c r="T595">
        <f>G595-'Besoin à la commune initial'!F595</f>
        <v>0</v>
      </c>
      <c r="U595">
        <f>H595-'Besoin à la commune initial'!G595</f>
        <v>0</v>
      </c>
      <c r="V595">
        <f>I595-'Besoin à la commune initial'!H595</f>
        <v>0</v>
      </c>
    </row>
    <row r="596" spans="2:22" x14ac:dyDescent="0.35">
      <c r="B596" t="s">
        <v>1329</v>
      </c>
      <c r="C596" t="s">
        <v>195</v>
      </c>
      <c r="D596" t="s">
        <v>15</v>
      </c>
      <c r="E596" t="s">
        <v>1233</v>
      </c>
      <c r="F596" s="9" t="s">
        <v>1234</v>
      </c>
      <c r="G596" s="4">
        <f t="shared" si="20"/>
        <v>4</v>
      </c>
      <c r="H596">
        <v>4</v>
      </c>
      <c r="I596" s="10">
        <v>0</v>
      </c>
      <c r="J596" s="4">
        <f t="shared" si="21"/>
        <v>8</v>
      </c>
      <c r="K596">
        <f>5+3</f>
        <v>8</v>
      </c>
      <c r="L596" s="27">
        <v>0</v>
      </c>
      <c r="M596" s="38"/>
      <c r="P596" s="9"/>
      <c r="S596" s="9"/>
      <c r="T596">
        <f>G596-'Besoin à la commune initial'!F596</f>
        <v>-1</v>
      </c>
      <c r="U596">
        <f>H596-'Besoin à la commune initial'!G596</f>
        <v>0</v>
      </c>
      <c r="V596">
        <f>I596-'Besoin à la commune initial'!H596</f>
        <v>0</v>
      </c>
    </row>
    <row r="597" spans="2:22" x14ac:dyDescent="0.35">
      <c r="B597" t="s">
        <v>1329</v>
      </c>
      <c r="C597" t="s">
        <v>195</v>
      </c>
      <c r="D597" t="s">
        <v>15</v>
      </c>
      <c r="E597" t="s">
        <v>1235</v>
      </c>
      <c r="F597" s="9" t="s">
        <v>1236</v>
      </c>
      <c r="G597" s="4">
        <f t="shared" si="20"/>
        <v>4</v>
      </c>
      <c r="H597">
        <v>4</v>
      </c>
      <c r="I597" s="10">
        <v>0</v>
      </c>
      <c r="J597" s="4">
        <f t="shared" si="21"/>
        <v>11</v>
      </c>
      <c r="K597">
        <v>11</v>
      </c>
      <c r="L597" s="27">
        <v>0</v>
      </c>
      <c r="M597" s="38"/>
      <c r="P597" s="9"/>
      <c r="S597" s="9"/>
      <c r="T597">
        <f>G597-'Besoin à la commune initial'!F597</f>
        <v>1</v>
      </c>
      <c r="U597">
        <f>H597-'Besoin à la commune initial'!G597</f>
        <v>0</v>
      </c>
      <c r="V597">
        <f>I597-'Besoin à la commune initial'!H597</f>
        <v>0</v>
      </c>
    </row>
    <row r="598" spans="2:22" x14ac:dyDescent="0.35">
      <c r="B598" t="s">
        <v>1329</v>
      </c>
      <c r="C598" t="s">
        <v>195</v>
      </c>
      <c r="D598" t="s">
        <v>15</v>
      </c>
      <c r="E598" t="s">
        <v>1237</v>
      </c>
      <c r="F598" s="9" t="s">
        <v>1238</v>
      </c>
      <c r="G598" s="4">
        <f t="shared" si="20"/>
        <v>4</v>
      </c>
      <c r="H598">
        <f>1+2+1</f>
        <v>4</v>
      </c>
      <c r="I598" s="10">
        <v>0</v>
      </c>
      <c r="J598" s="4">
        <f t="shared" si="21"/>
        <v>8</v>
      </c>
      <c r="K598">
        <v>8</v>
      </c>
      <c r="L598" s="27">
        <v>0</v>
      </c>
      <c r="M598" s="38"/>
      <c r="P598" s="9"/>
      <c r="S598" s="9"/>
      <c r="T598">
        <f>G598-'Besoin à la commune initial'!F598</f>
        <v>0</v>
      </c>
      <c r="U598">
        <f>H598-'Besoin à la commune initial'!G598</f>
        <v>0</v>
      </c>
      <c r="V598">
        <f>I598-'Besoin à la commune initial'!H598</f>
        <v>0</v>
      </c>
    </row>
    <row r="599" spans="2:22" x14ac:dyDescent="0.35">
      <c r="B599" t="s">
        <v>1329</v>
      </c>
      <c r="C599" t="s">
        <v>195</v>
      </c>
      <c r="D599" t="s">
        <v>15</v>
      </c>
      <c r="E599" t="s">
        <v>1239</v>
      </c>
      <c r="F599" s="9" t="s">
        <v>1240</v>
      </c>
      <c r="G599" s="4">
        <f t="shared" si="20"/>
        <v>7</v>
      </c>
      <c r="H599">
        <v>7</v>
      </c>
      <c r="I599" s="10">
        <v>0</v>
      </c>
      <c r="J599" s="4">
        <f t="shared" si="21"/>
        <v>23</v>
      </c>
      <c r="K599">
        <v>23</v>
      </c>
      <c r="L599" s="27">
        <v>0</v>
      </c>
      <c r="M599" s="38"/>
      <c r="P599" s="9"/>
      <c r="S599" s="9"/>
      <c r="T599">
        <f>G599-'Besoin à la commune initial'!F599</f>
        <v>4</v>
      </c>
      <c r="U599">
        <f>H599-'Besoin à la commune initial'!G599</f>
        <v>0</v>
      </c>
      <c r="V599">
        <f>I599-'Besoin à la commune initial'!H599</f>
        <v>0</v>
      </c>
    </row>
    <row r="600" spans="2:22" x14ac:dyDescent="0.35">
      <c r="B600" t="s">
        <v>1329</v>
      </c>
      <c r="C600" t="s">
        <v>195</v>
      </c>
      <c r="D600" t="s">
        <v>15</v>
      </c>
      <c r="E600" t="s">
        <v>1241</v>
      </c>
      <c r="F600" s="9" t="s">
        <v>1242</v>
      </c>
      <c r="G600" s="4">
        <f t="shared" si="20"/>
        <v>0</v>
      </c>
      <c r="H600">
        <v>0</v>
      </c>
      <c r="I600" s="10">
        <v>0</v>
      </c>
      <c r="J600" s="4">
        <f t="shared" si="21"/>
        <v>2</v>
      </c>
      <c r="K600">
        <v>2</v>
      </c>
      <c r="L600" s="27">
        <v>0</v>
      </c>
      <c r="M600" s="38"/>
      <c r="P600" s="9"/>
      <c r="S600" s="9"/>
      <c r="T600">
        <f>G600-'Besoin à la commune initial'!F600</f>
        <v>-1</v>
      </c>
      <c r="U600">
        <f>H600-'Besoin à la commune initial'!G600</f>
        <v>0</v>
      </c>
      <c r="V600">
        <f>I600-'Besoin à la commune initial'!H600</f>
        <v>0</v>
      </c>
    </row>
    <row r="601" spans="2:22" x14ac:dyDescent="0.35">
      <c r="B601" t="s">
        <v>1329</v>
      </c>
      <c r="C601" t="s">
        <v>195</v>
      </c>
      <c r="D601" t="s">
        <v>15</v>
      </c>
      <c r="E601" t="s">
        <v>1243</v>
      </c>
      <c r="F601" s="9" t="s">
        <v>1244</v>
      </c>
      <c r="G601" s="4">
        <f t="shared" si="20"/>
        <v>0</v>
      </c>
      <c r="H601">
        <v>0</v>
      </c>
      <c r="I601" s="10">
        <v>0</v>
      </c>
      <c r="J601" s="4">
        <f t="shared" si="21"/>
        <v>1</v>
      </c>
      <c r="K601">
        <v>1</v>
      </c>
      <c r="L601" s="27">
        <v>0</v>
      </c>
      <c r="M601" s="38"/>
      <c r="P601" s="9"/>
      <c r="S601" s="9"/>
      <c r="T601">
        <f>G601-'Besoin à la commune initial'!F601</f>
        <v>-1</v>
      </c>
      <c r="U601">
        <f>H601-'Besoin à la commune initial'!G601</f>
        <v>0</v>
      </c>
      <c r="V601">
        <f>I601-'Besoin à la commune initial'!H601</f>
        <v>0</v>
      </c>
    </row>
    <row r="602" spans="2:22" x14ac:dyDescent="0.35">
      <c r="B602" t="s">
        <v>1329</v>
      </c>
      <c r="C602" t="s">
        <v>195</v>
      </c>
      <c r="D602" t="s">
        <v>15</v>
      </c>
      <c r="E602" t="s">
        <v>1245</v>
      </c>
      <c r="F602" s="9" t="s">
        <v>1246</v>
      </c>
      <c r="G602" s="4">
        <f t="shared" si="20"/>
        <v>2</v>
      </c>
      <c r="H602">
        <v>2</v>
      </c>
      <c r="I602" s="10">
        <v>0</v>
      </c>
      <c r="J602" s="4">
        <f t="shared" si="21"/>
        <v>4</v>
      </c>
      <c r="K602">
        <f>3+1</f>
        <v>4</v>
      </c>
      <c r="L602" s="27">
        <v>0</v>
      </c>
      <c r="M602" s="38"/>
      <c r="P602" s="9"/>
      <c r="S602" s="9"/>
      <c r="T602">
        <f>G602-'Besoin à la commune initial'!F602</f>
        <v>-2</v>
      </c>
      <c r="U602">
        <f>H602-'Besoin à la commune initial'!G602</f>
        <v>0</v>
      </c>
      <c r="V602">
        <f>I602-'Besoin à la commune initial'!H602</f>
        <v>0</v>
      </c>
    </row>
    <row r="603" spans="2:22" x14ac:dyDescent="0.35">
      <c r="G603" s="4"/>
      <c r="H603" s="1"/>
      <c r="I603" s="10"/>
      <c r="J603" s="4"/>
      <c r="K603" s="1"/>
      <c r="L603" s="27"/>
      <c r="M603" s="38"/>
      <c r="S603" s="9"/>
    </row>
    <row r="605" spans="2:22" x14ac:dyDescent="0.35">
      <c r="H605" s="1"/>
      <c r="K605" s="1"/>
    </row>
  </sheetData>
  <autoFilter ref="A3:F603" xr:uid="{11743EBD-99F5-455A-9A54-6FB1FD241D2D}"/>
  <mergeCells count="4">
    <mergeCell ref="Q1:S1"/>
    <mergeCell ref="J1:L1"/>
    <mergeCell ref="G1:I1"/>
    <mergeCell ref="T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DE2D-9EB3-4C7D-BDF2-7C92A2D0AE71}">
  <dimension ref="A1:K616"/>
  <sheetViews>
    <sheetView zoomScaleNormal="100" workbookViewId="0">
      <selection activeCell="D610" sqref="D610"/>
    </sheetView>
  </sheetViews>
  <sheetFormatPr baseColWidth="10" defaultColWidth="8.81640625" defaultRowHeight="14.5" x14ac:dyDescent="0.35"/>
  <cols>
    <col min="1" max="2" width="16.1796875" customWidth="1"/>
    <col min="3" max="3" width="34.90625" customWidth="1"/>
    <col min="4" max="4" width="9.36328125" customWidth="1"/>
    <col min="5" max="5" width="26.1796875" customWidth="1"/>
    <col min="6" max="11" width="19.1796875" customWidth="1"/>
  </cols>
  <sheetData>
    <row r="1" spans="1:11" s="1" customFormat="1" ht="23.5" x14ac:dyDescent="0.55000000000000004">
      <c r="A1" s="8"/>
      <c r="F1" s="43" t="s">
        <v>1248</v>
      </c>
      <c r="G1" s="41"/>
      <c r="H1" s="42"/>
      <c r="I1" s="43" t="s">
        <v>1320</v>
      </c>
      <c r="J1" s="41"/>
      <c r="K1" s="41"/>
    </row>
    <row r="2" spans="1:11" s="1" customFormat="1" x14ac:dyDescent="0.35">
      <c r="F2" s="2" t="s">
        <v>0</v>
      </c>
      <c r="G2" s="2" t="s">
        <v>5</v>
      </c>
      <c r="H2" s="3" t="s">
        <v>6</v>
      </c>
      <c r="I2" s="2" t="s">
        <v>0</v>
      </c>
      <c r="J2" s="2" t="s">
        <v>5</v>
      </c>
      <c r="K2" s="2" t="s">
        <v>6</v>
      </c>
    </row>
    <row r="3" spans="1:11" s="4" customFormat="1" x14ac:dyDescent="0.35">
      <c r="A3" s="5" t="s">
        <v>1</v>
      </c>
      <c r="B3" s="5" t="s">
        <v>22</v>
      </c>
      <c r="C3" s="5" t="s">
        <v>2</v>
      </c>
      <c r="D3" s="5" t="s">
        <v>4</v>
      </c>
      <c r="E3" s="5" t="s">
        <v>3</v>
      </c>
      <c r="F3" s="6">
        <f>SUBTOTAL(9,F4:F602)</f>
        <v>1668</v>
      </c>
      <c r="G3" s="6">
        <f t="shared" ref="G3:K3" si="0">SUBTOTAL(9,G4:G602)</f>
        <v>1508</v>
      </c>
      <c r="H3" s="7">
        <f t="shared" si="0"/>
        <v>160</v>
      </c>
      <c r="I3" s="6">
        <f t="shared" si="0"/>
        <v>4897</v>
      </c>
      <c r="J3" s="6">
        <f t="shared" si="0"/>
        <v>4524</v>
      </c>
      <c r="K3" s="6">
        <f t="shared" si="0"/>
        <v>373</v>
      </c>
    </row>
    <row r="4" spans="1:11" x14ac:dyDescent="0.35">
      <c r="A4" t="s">
        <v>7</v>
      </c>
      <c r="B4" t="s">
        <v>25</v>
      </c>
      <c r="C4" t="s">
        <v>8</v>
      </c>
      <c r="D4" t="s">
        <v>26</v>
      </c>
      <c r="E4" t="s">
        <v>27</v>
      </c>
      <c r="F4" s="4">
        <v>32</v>
      </c>
      <c r="G4" s="1">
        <v>32</v>
      </c>
      <c r="H4" s="10">
        <v>0</v>
      </c>
      <c r="I4" s="4">
        <v>83</v>
      </c>
      <c r="J4" s="1">
        <v>83</v>
      </c>
      <c r="K4" s="1">
        <v>0</v>
      </c>
    </row>
    <row r="5" spans="1:11" x14ac:dyDescent="0.35">
      <c r="A5" t="s">
        <v>7</v>
      </c>
      <c r="B5" t="s">
        <v>25</v>
      </c>
      <c r="C5" t="s">
        <v>8</v>
      </c>
      <c r="D5" t="s">
        <v>28</v>
      </c>
      <c r="E5" t="s">
        <v>29</v>
      </c>
      <c r="F5" s="4">
        <v>9</v>
      </c>
      <c r="G5" s="1">
        <v>9</v>
      </c>
      <c r="H5" s="10">
        <v>0</v>
      </c>
      <c r="I5" s="4">
        <v>24</v>
      </c>
      <c r="J5" s="1">
        <v>24</v>
      </c>
      <c r="K5" s="1">
        <v>0</v>
      </c>
    </row>
    <row r="6" spans="1:11" x14ac:dyDescent="0.35">
      <c r="A6" t="s">
        <v>7</v>
      </c>
      <c r="B6" t="s">
        <v>25</v>
      </c>
      <c r="C6" t="s">
        <v>8</v>
      </c>
      <c r="D6" t="s">
        <v>30</v>
      </c>
      <c r="E6" t="s">
        <v>31</v>
      </c>
      <c r="F6" s="4">
        <v>5</v>
      </c>
      <c r="G6" s="1">
        <v>5</v>
      </c>
      <c r="H6" s="10">
        <v>0</v>
      </c>
      <c r="I6" s="4">
        <v>15</v>
      </c>
      <c r="J6" s="1">
        <v>15</v>
      </c>
      <c r="K6" s="1">
        <v>0</v>
      </c>
    </row>
    <row r="7" spans="1:11" x14ac:dyDescent="0.35">
      <c r="A7" t="s">
        <v>7</v>
      </c>
      <c r="B7" t="s">
        <v>32</v>
      </c>
      <c r="C7" t="s">
        <v>24</v>
      </c>
      <c r="D7" t="s">
        <v>33</v>
      </c>
      <c r="E7" t="s">
        <v>34</v>
      </c>
      <c r="F7" s="4">
        <v>0</v>
      </c>
      <c r="G7" s="1">
        <v>0</v>
      </c>
      <c r="H7" s="10">
        <v>0</v>
      </c>
      <c r="I7" s="4">
        <v>0</v>
      </c>
      <c r="J7" s="1">
        <v>0</v>
      </c>
      <c r="K7" s="1">
        <v>0</v>
      </c>
    </row>
    <row r="8" spans="1:11" x14ac:dyDescent="0.35">
      <c r="A8" t="s">
        <v>7</v>
      </c>
      <c r="B8" t="s">
        <v>35</v>
      </c>
      <c r="C8" t="s">
        <v>14</v>
      </c>
      <c r="D8" t="s">
        <v>36</v>
      </c>
      <c r="E8" t="s">
        <v>37</v>
      </c>
      <c r="F8" s="4">
        <v>4</v>
      </c>
      <c r="G8" s="1">
        <v>2</v>
      </c>
      <c r="H8" s="10">
        <v>2</v>
      </c>
      <c r="I8" s="4">
        <v>12</v>
      </c>
      <c r="J8" s="1">
        <v>7</v>
      </c>
      <c r="K8" s="1">
        <v>5</v>
      </c>
    </row>
    <row r="9" spans="1:11" x14ac:dyDescent="0.35">
      <c r="A9" t="s">
        <v>7</v>
      </c>
      <c r="B9" t="s">
        <v>32</v>
      </c>
      <c r="C9" t="s">
        <v>24</v>
      </c>
      <c r="D9" t="s">
        <v>38</v>
      </c>
      <c r="E9" t="s">
        <v>39</v>
      </c>
      <c r="F9" s="4">
        <v>0</v>
      </c>
      <c r="G9" s="1">
        <v>0</v>
      </c>
      <c r="H9" s="10">
        <v>0</v>
      </c>
      <c r="I9" s="4">
        <v>0</v>
      </c>
      <c r="J9" s="1">
        <v>0</v>
      </c>
      <c r="K9" s="1">
        <v>0</v>
      </c>
    </row>
    <row r="10" spans="1:11" x14ac:dyDescent="0.35">
      <c r="A10" t="s">
        <v>7</v>
      </c>
      <c r="B10" t="s">
        <v>32</v>
      </c>
      <c r="C10" t="s">
        <v>24</v>
      </c>
      <c r="D10" t="s">
        <v>40</v>
      </c>
      <c r="E10" t="s">
        <v>41</v>
      </c>
      <c r="F10" s="4">
        <v>0</v>
      </c>
      <c r="G10" s="1">
        <v>0</v>
      </c>
      <c r="H10" s="10">
        <v>0</v>
      </c>
      <c r="I10" s="4">
        <v>0</v>
      </c>
      <c r="J10" s="1">
        <v>0</v>
      </c>
      <c r="K10" s="1">
        <v>0</v>
      </c>
    </row>
    <row r="11" spans="1:11" x14ac:dyDescent="0.35">
      <c r="A11" t="s">
        <v>7</v>
      </c>
      <c r="B11" t="s">
        <v>32</v>
      </c>
      <c r="C11" t="s">
        <v>24</v>
      </c>
      <c r="D11" t="s">
        <v>42</v>
      </c>
      <c r="E11" t="s">
        <v>43</v>
      </c>
      <c r="F11" s="4">
        <v>6</v>
      </c>
      <c r="G11" s="1">
        <v>6</v>
      </c>
      <c r="H11" s="10">
        <v>0</v>
      </c>
      <c r="I11" s="4">
        <v>19</v>
      </c>
      <c r="J11" s="1">
        <v>19</v>
      </c>
      <c r="K11" s="1">
        <v>0</v>
      </c>
    </row>
    <row r="12" spans="1:11" x14ac:dyDescent="0.35">
      <c r="A12" t="s">
        <v>7</v>
      </c>
      <c r="B12" t="s">
        <v>35</v>
      </c>
      <c r="C12" t="s">
        <v>14</v>
      </c>
      <c r="D12" t="s">
        <v>44</v>
      </c>
      <c r="E12" t="s">
        <v>45</v>
      </c>
      <c r="F12" s="4">
        <v>1</v>
      </c>
      <c r="G12" s="1">
        <v>1</v>
      </c>
      <c r="H12" s="10">
        <v>0</v>
      </c>
      <c r="I12" s="4">
        <v>4</v>
      </c>
      <c r="J12" s="1">
        <v>4</v>
      </c>
      <c r="K12" s="1">
        <v>0</v>
      </c>
    </row>
    <row r="13" spans="1:11" x14ac:dyDescent="0.35">
      <c r="A13" t="s">
        <v>7</v>
      </c>
      <c r="B13" t="s">
        <v>25</v>
      </c>
      <c r="C13" t="s">
        <v>8</v>
      </c>
      <c r="D13" t="s">
        <v>46</v>
      </c>
      <c r="E13" t="s">
        <v>47</v>
      </c>
      <c r="F13" s="4">
        <v>5</v>
      </c>
      <c r="G13" s="1">
        <v>5</v>
      </c>
      <c r="H13" s="10">
        <v>0</v>
      </c>
      <c r="I13" s="4">
        <v>18</v>
      </c>
      <c r="J13" s="1">
        <v>18</v>
      </c>
      <c r="K13" s="1">
        <v>0</v>
      </c>
    </row>
    <row r="14" spans="1:11" x14ac:dyDescent="0.35">
      <c r="A14" t="s">
        <v>7</v>
      </c>
      <c r="B14" t="s">
        <v>25</v>
      </c>
      <c r="C14" t="s">
        <v>8</v>
      </c>
      <c r="D14" t="s">
        <v>48</v>
      </c>
      <c r="E14" t="s">
        <v>49</v>
      </c>
      <c r="F14" s="4">
        <v>12</v>
      </c>
      <c r="G14" s="1">
        <v>9</v>
      </c>
      <c r="H14" s="10">
        <v>3</v>
      </c>
      <c r="I14" s="4">
        <v>33</v>
      </c>
      <c r="J14" s="1">
        <v>28</v>
      </c>
      <c r="K14" s="1">
        <v>5</v>
      </c>
    </row>
    <row r="15" spans="1:11" x14ac:dyDescent="0.35">
      <c r="A15" t="s">
        <v>7</v>
      </c>
      <c r="B15" t="s">
        <v>25</v>
      </c>
      <c r="C15" t="s">
        <v>8</v>
      </c>
      <c r="D15" t="s">
        <v>50</v>
      </c>
      <c r="E15" t="s">
        <v>51</v>
      </c>
      <c r="F15" s="4">
        <v>20</v>
      </c>
      <c r="G15" s="1">
        <v>16</v>
      </c>
      <c r="H15" s="10">
        <v>4</v>
      </c>
      <c r="I15" s="4">
        <v>53</v>
      </c>
      <c r="J15" s="1">
        <v>46</v>
      </c>
      <c r="K15" s="1">
        <v>7</v>
      </c>
    </row>
    <row r="16" spans="1:11" x14ac:dyDescent="0.35">
      <c r="A16" t="s">
        <v>7</v>
      </c>
      <c r="B16" t="s">
        <v>35</v>
      </c>
      <c r="C16" t="s">
        <v>14</v>
      </c>
      <c r="D16" t="s">
        <v>52</v>
      </c>
      <c r="E16" t="s">
        <v>53</v>
      </c>
      <c r="F16" s="4">
        <v>6</v>
      </c>
      <c r="G16" s="1">
        <v>3</v>
      </c>
      <c r="H16" s="10">
        <v>3</v>
      </c>
      <c r="I16" s="4">
        <v>15</v>
      </c>
      <c r="J16" s="1">
        <v>8</v>
      </c>
      <c r="K16" s="1">
        <v>7</v>
      </c>
    </row>
    <row r="17" spans="1:11" x14ac:dyDescent="0.35">
      <c r="A17" t="s">
        <v>7</v>
      </c>
      <c r="B17" t="s">
        <v>54</v>
      </c>
      <c r="C17" t="s">
        <v>12</v>
      </c>
      <c r="D17" t="s">
        <v>55</v>
      </c>
      <c r="E17" t="s">
        <v>56</v>
      </c>
      <c r="F17" s="4">
        <v>0</v>
      </c>
      <c r="G17" s="1">
        <v>0</v>
      </c>
      <c r="H17" s="10">
        <v>0</v>
      </c>
      <c r="I17" s="4">
        <v>0</v>
      </c>
      <c r="J17" s="1">
        <v>0</v>
      </c>
      <c r="K17" s="1">
        <v>0</v>
      </c>
    </row>
    <row r="18" spans="1:11" x14ac:dyDescent="0.35">
      <c r="A18" t="s">
        <v>7</v>
      </c>
      <c r="B18" t="s">
        <v>25</v>
      </c>
      <c r="C18" t="s">
        <v>8</v>
      </c>
      <c r="D18" t="s">
        <v>57</v>
      </c>
      <c r="E18" t="s">
        <v>58</v>
      </c>
      <c r="F18" s="4">
        <v>508</v>
      </c>
      <c r="G18" s="1">
        <v>508</v>
      </c>
      <c r="H18" s="10">
        <v>0</v>
      </c>
      <c r="I18" s="4">
        <v>1393</v>
      </c>
      <c r="J18" s="1">
        <v>1393</v>
      </c>
      <c r="K18" s="1">
        <v>0</v>
      </c>
    </row>
    <row r="19" spans="1:11" x14ac:dyDescent="0.35">
      <c r="A19" t="s">
        <v>7</v>
      </c>
      <c r="B19" t="s">
        <v>59</v>
      </c>
      <c r="C19" t="s">
        <v>18</v>
      </c>
      <c r="D19" t="s">
        <v>60</v>
      </c>
      <c r="E19" t="s">
        <v>61</v>
      </c>
      <c r="F19" s="4">
        <v>0</v>
      </c>
      <c r="G19" s="1">
        <v>0</v>
      </c>
      <c r="H19" s="10">
        <v>0</v>
      </c>
      <c r="I19" s="4">
        <v>1</v>
      </c>
      <c r="J19" s="1">
        <v>1</v>
      </c>
      <c r="K19" s="1">
        <v>0</v>
      </c>
    </row>
    <row r="20" spans="1:11" x14ac:dyDescent="0.35">
      <c r="A20" t="s">
        <v>7</v>
      </c>
      <c r="B20" t="s">
        <v>25</v>
      </c>
      <c r="C20" t="s">
        <v>8</v>
      </c>
      <c r="D20" t="s">
        <v>62</v>
      </c>
      <c r="E20" t="s">
        <v>63</v>
      </c>
      <c r="F20" s="4">
        <v>151</v>
      </c>
      <c r="G20" s="1">
        <v>137</v>
      </c>
      <c r="H20" s="10">
        <v>14</v>
      </c>
      <c r="I20" s="4">
        <v>377</v>
      </c>
      <c r="J20" s="1">
        <v>352</v>
      </c>
      <c r="K20" s="1">
        <v>25</v>
      </c>
    </row>
    <row r="21" spans="1:11" x14ac:dyDescent="0.35">
      <c r="A21" t="s">
        <v>7</v>
      </c>
      <c r="B21" t="s">
        <v>32</v>
      </c>
      <c r="C21" t="s">
        <v>24</v>
      </c>
      <c r="D21" t="s">
        <v>64</v>
      </c>
      <c r="E21" t="s">
        <v>65</v>
      </c>
      <c r="F21" s="4">
        <v>1</v>
      </c>
      <c r="G21" s="1">
        <v>0</v>
      </c>
      <c r="H21" s="10">
        <v>1</v>
      </c>
      <c r="I21" s="4">
        <v>5</v>
      </c>
      <c r="J21" s="1">
        <v>2</v>
      </c>
      <c r="K21" s="1">
        <v>3</v>
      </c>
    </row>
    <row r="22" spans="1:11" x14ac:dyDescent="0.35">
      <c r="A22" t="s">
        <v>7</v>
      </c>
      <c r="B22" t="s">
        <v>32</v>
      </c>
      <c r="C22" t="s">
        <v>24</v>
      </c>
      <c r="D22" t="s">
        <v>66</v>
      </c>
      <c r="E22" t="s">
        <v>67</v>
      </c>
      <c r="F22" s="4">
        <v>3</v>
      </c>
      <c r="G22" s="1">
        <v>2</v>
      </c>
      <c r="H22" s="10">
        <v>1</v>
      </c>
      <c r="I22" s="4">
        <v>12</v>
      </c>
      <c r="J22" s="1">
        <v>10</v>
      </c>
      <c r="K22" s="1">
        <v>2</v>
      </c>
    </row>
    <row r="23" spans="1:11" x14ac:dyDescent="0.35">
      <c r="A23" t="s">
        <v>7</v>
      </c>
      <c r="B23" t="s">
        <v>68</v>
      </c>
      <c r="C23" t="s">
        <v>20</v>
      </c>
      <c r="D23" t="s">
        <v>69</v>
      </c>
      <c r="E23" t="s">
        <v>70</v>
      </c>
      <c r="F23" s="4">
        <v>1</v>
      </c>
      <c r="G23" s="1">
        <v>1</v>
      </c>
      <c r="H23" s="10">
        <v>0</v>
      </c>
      <c r="I23" s="4">
        <v>4</v>
      </c>
      <c r="J23" s="1">
        <v>4</v>
      </c>
      <c r="K23" s="1">
        <v>0</v>
      </c>
    </row>
    <row r="24" spans="1:11" x14ac:dyDescent="0.35">
      <c r="A24" t="s">
        <v>7</v>
      </c>
      <c r="B24" t="s">
        <v>68</v>
      </c>
      <c r="C24" t="s">
        <v>20</v>
      </c>
      <c r="D24" t="s">
        <v>71</v>
      </c>
      <c r="E24" t="s">
        <v>72</v>
      </c>
      <c r="F24" s="4">
        <v>0</v>
      </c>
      <c r="G24" s="1">
        <v>0</v>
      </c>
      <c r="H24" s="10">
        <v>0</v>
      </c>
      <c r="I24" s="4">
        <v>1</v>
      </c>
      <c r="J24" s="1">
        <v>0</v>
      </c>
      <c r="K24" s="1">
        <v>1</v>
      </c>
    </row>
    <row r="25" spans="1:11" x14ac:dyDescent="0.35">
      <c r="A25" t="s">
        <v>7</v>
      </c>
      <c r="B25" t="s">
        <v>73</v>
      </c>
      <c r="C25" t="s">
        <v>17</v>
      </c>
      <c r="D25" t="s">
        <v>74</v>
      </c>
      <c r="E25" t="s">
        <v>75</v>
      </c>
      <c r="F25" s="4">
        <v>0</v>
      </c>
      <c r="G25" s="1">
        <v>0</v>
      </c>
      <c r="H25" s="10">
        <v>0</v>
      </c>
      <c r="I25" s="4">
        <v>0</v>
      </c>
      <c r="J25" s="1">
        <v>0</v>
      </c>
      <c r="K25" s="1">
        <v>0</v>
      </c>
    </row>
    <row r="26" spans="1:11" x14ac:dyDescent="0.35">
      <c r="A26" t="s">
        <v>7</v>
      </c>
      <c r="B26" t="s">
        <v>73</v>
      </c>
      <c r="C26" t="s">
        <v>17</v>
      </c>
      <c r="D26" t="s">
        <v>76</v>
      </c>
      <c r="E26" t="s">
        <v>77</v>
      </c>
      <c r="F26" s="4">
        <v>0</v>
      </c>
      <c r="G26" s="1">
        <v>0</v>
      </c>
      <c r="H26" s="10">
        <v>0</v>
      </c>
      <c r="I26" s="4">
        <v>2</v>
      </c>
      <c r="J26" s="1">
        <v>2</v>
      </c>
      <c r="K26" s="1">
        <v>0</v>
      </c>
    </row>
    <row r="27" spans="1:11" x14ac:dyDescent="0.35">
      <c r="A27" t="s">
        <v>7</v>
      </c>
      <c r="B27" t="s">
        <v>68</v>
      </c>
      <c r="C27" t="s">
        <v>20</v>
      </c>
      <c r="D27" t="s">
        <v>78</v>
      </c>
      <c r="E27" t="s">
        <v>79</v>
      </c>
      <c r="F27" s="4">
        <v>0</v>
      </c>
      <c r="G27" s="1">
        <v>0</v>
      </c>
      <c r="H27" s="10">
        <v>0</v>
      </c>
      <c r="I27" s="4">
        <v>0</v>
      </c>
      <c r="J27" s="1">
        <v>0</v>
      </c>
      <c r="K27" s="1">
        <v>0</v>
      </c>
    </row>
    <row r="28" spans="1:11" x14ac:dyDescent="0.35">
      <c r="A28" t="s">
        <v>7</v>
      </c>
      <c r="B28" t="s">
        <v>68</v>
      </c>
      <c r="C28" t="s">
        <v>20</v>
      </c>
      <c r="D28" t="s">
        <v>80</v>
      </c>
      <c r="E28" t="s">
        <v>81</v>
      </c>
      <c r="F28" s="4">
        <v>0</v>
      </c>
      <c r="G28" s="1">
        <v>0</v>
      </c>
      <c r="H28" s="10">
        <v>0</v>
      </c>
      <c r="I28" s="4">
        <v>0</v>
      </c>
      <c r="J28" s="1">
        <v>0</v>
      </c>
      <c r="K28" s="1">
        <v>0</v>
      </c>
    </row>
    <row r="29" spans="1:11" x14ac:dyDescent="0.35">
      <c r="A29" t="s">
        <v>7</v>
      </c>
      <c r="B29" t="s">
        <v>68</v>
      </c>
      <c r="C29" t="s">
        <v>20</v>
      </c>
      <c r="D29" t="s">
        <v>82</v>
      </c>
      <c r="E29" t="s">
        <v>83</v>
      </c>
      <c r="F29" s="4">
        <v>0</v>
      </c>
      <c r="G29" s="1">
        <v>0</v>
      </c>
      <c r="H29" s="10">
        <v>0</v>
      </c>
      <c r="I29" s="4">
        <v>2</v>
      </c>
      <c r="J29" s="1">
        <v>2</v>
      </c>
      <c r="K29" s="1">
        <v>0</v>
      </c>
    </row>
    <row r="30" spans="1:11" x14ac:dyDescent="0.35">
      <c r="A30" t="s">
        <v>7</v>
      </c>
      <c r="B30" t="s">
        <v>54</v>
      </c>
      <c r="C30" t="s">
        <v>12</v>
      </c>
      <c r="D30" t="s">
        <v>84</v>
      </c>
      <c r="E30" t="s">
        <v>85</v>
      </c>
      <c r="F30" s="4">
        <v>0</v>
      </c>
      <c r="G30" s="1">
        <v>0</v>
      </c>
      <c r="H30" s="10">
        <v>0</v>
      </c>
      <c r="I30" s="4">
        <v>0</v>
      </c>
      <c r="J30" s="1">
        <v>0</v>
      </c>
      <c r="K30" s="1">
        <v>0</v>
      </c>
    </row>
    <row r="31" spans="1:11" x14ac:dyDescent="0.35">
      <c r="A31" t="s">
        <v>7</v>
      </c>
      <c r="B31" t="s">
        <v>54</v>
      </c>
      <c r="C31" t="s">
        <v>12</v>
      </c>
      <c r="D31" t="s">
        <v>86</v>
      </c>
      <c r="E31" t="s">
        <v>87</v>
      </c>
      <c r="F31" s="4">
        <v>0</v>
      </c>
      <c r="G31" s="1">
        <v>0</v>
      </c>
      <c r="H31" s="10">
        <v>0</v>
      </c>
      <c r="I31" s="4">
        <v>0</v>
      </c>
      <c r="J31" s="1">
        <v>0</v>
      </c>
      <c r="K31" s="1">
        <v>0</v>
      </c>
    </row>
    <row r="32" spans="1:11" x14ac:dyDescent="0.35">
      <c r="A32" t="s">
        <v>7</v>
      </c>
      <c r="B32" t="s">
        <v>54</v>
      </c>
      <c r="C32" t="s">
        <v>12</v>
      </c>
      <c r="D32" t="s">
        <v>88</v>
      </c>
      <c r="E32" t="s">
        <v>89</v>
      </c>
      <c r="F32" s="4">
        <v>0</v>
      </c>
      <c r="G32" s="1">
        <v>0</v>
      </c>
      <c r="H32" s="10">
        <v>0</v>
      </c>
      <c r="I32" s="4">
        <v>0</v>
      </c>
      <c r="J32" s="1">
        <v>0</v>
      </c>
      <c r="K32" s="1">
        <v>0</v>
      </c>
    </row>
    <row r="33" spans="1:11" x14ac:dyDescent="0.35">
      <c r="A33" t="s">
        <v>7</v>
      </c>
      <c r="B33" t="s">
        <v>54</v>
      </c>
      <c r="C33" t="s">
        <v>12</v>
      </c>
      <c r="D33" t="s">
        <v>90</v>
      </c>
      <c r="E33" t="s">
        <v>91</v>
      </c>
      <c r="F33" s="4">
        <v>0</v>
      </c>
      <c r="G33" s="1">
        <v>0</v>
      </c>
      <c r="H33" s="10">
        <v>0</v>
      </c>
      <c r="I33" s="4">
        <v>0</v>
      </c>
      <c r="J33" s="1">
        <v>0</v>
      </c>
      <c r="K33" s="1">
        <v>0</v>
      </c>
    </row>
    <row r="34" spans="1:11" x14ac:dyDescent="0.35">
      <c r="A34" t="s">
        <v>7</v>
      </c>
      <c r="B34" t="s">
        <v>54</v>
      </c>
      <c r="C34" t="s">
        <v>12</v>
      </c>
      <c r="D34" t="s">
        <v>92</v>
      </c>
      <c r="E34" t="s">
        <v>93</v>
      </c>
      <c r="F34" s="4">
        <v>0</v>
      </c>
      <c r="G34" s="1">
        <v>0</v>
      </c>
      <c r="H34" s="10">
        <v>0</v>
      </c>
      <c r="I34" s="4">
        <v>2</v>
      </c>
      <c r="J34" s="1">
        <v>0</v>
      </c>
      <c r="K34" s="1">
        <v>2</v>
      </c>
    </row>
    <row r="35" spans="1:11" x14ac:dyDescent="0.35">
      <c r="A35" t="s">
        <v>7</v>
      </c>
      <c r="B35" t="s">
        <v>54</v>
      </c>
      <c r="C35" t="s">
        <v>12</v>
      </c>
      <c r="D35" t="s">
        <v>94</v>
      </c>
      <c r="E35" t="s">
        <v>95</v>
      </c>
      <c r="F35" s="4">
        <v>0</v>
      </c>
      <c r="G35" s="1">
        <v>0</v>
      </c>
      <c r="H35" s="10">
        <v>0</v>
      </c>
      <c r="I35" s="4">
        <v>1</v>
      </c>
      <c r="J35" s="1">
        <v>0</v>
      </c>
      <c r="K35" s="1">
        <v>1</v>
      </c>
    </row>
    <row r="36" spans="1:11" x14ac:dyDescent="0.35">
      <c r="A36" t="s">
        <v>7</v>
      </c>
      <c r="B36" t="s">
        <v>96</v>
      </c>
      <c r="C36" t="s">
        <v>19</v>
      </c>
      <c r="D36" t="s">
        <v>97</v>
      </c>
      <c r="E36" t="s">
        <v>98</v>
      </c>
      <c r="F36" s="4">
        <v>0</v>
      </c>
      <c r="G36" s="1">
        <v>0</v>
      </c>
      <c r="H36" s="10">
        <v>0</v>
      </c>
      <c r="I36" s="4">
        <v>1</v>
      </c>
      <c r="J36" s="1">
        <v>1</v>
      </c>
      <c r="K36" s="1">
        <v>0</v>
      </c>
    </row>
    <row r="37" spans="1:11" x14ac:dyDescent="0.35">
      <c r="A37" t="s">
        <v>7</v>
      </c>
      <c r="B37" t="s">
        <v>54</v>
      </c>
      <c r="C37" t="s">
        <v>12</v>
      </c>
      <c r="D37" t="s">
        <v>99</v>
      </c>
      <c r="E37" t="s">
        <v>100</v>
      </c>
      <c r="F37" s="4">
        <v>2</v>
      </c>
      <c r="G37" s="1">
        <v>1</v>
      </c>
      <c r="H37" s="10">
        <v>1</v>
      </c>
      <c r="I37" s="4">
        <v>5</v>
      </c>
      <c r="J37" s="1">
        <v>3</v>
      </c>
      <c r="K37" s="1">
        <v>2</v>
      </c>
    </row>
    <row r="38" spans="1:11" x14ac:dyDescent="0.35">
      <c r="A38" t="s">
        <v>7</v>
      </c>
      <c r="B38" t="s">
        <v>54</v>
      </c>
      <c r="C38" t="s">
        <v>12</v>
      </c>
      <c r="D38" t="s">
        <v>101</v>
      </c>
      <c r="E38" t="s">
        <v>102</v>
      </c>
      <c r="F38" s="4">
        <v>2</v>
      </c>
      <c r="G38" s="1">
        <v>0</v>
      </c>
      <c r="H38" s="10">
        <v>2</v>
      </c>
      <c r="I38" s="4">
        <v>4</v>
      </c>
      <c r="J38" s="1">
        <v>0</v>
      </c>
      <c r="K38" s="1">
        <v>4</v>
      </c>
    </row>
    <row r="39" spans="1:11" x14ac:dyDescent="0.35">
      <c r="A39" t="s">
        <v>7</v>
      </c>
      <c r="B39" t="s">
        <v>54</v>
      </c>
      <c r="C39" t="s">
        <v>12</v>
      </c>
      <c r="D39" t="s">
        <v>103</v>
      </c>
      <c r="E39" t="s">
        <v>104</v>
      </c>
      <c r="F39" s="4">
        <v>0</v>
      </c>
      <c r="G39" s="1">
        <v>0</v>
      </c>
      <c r="H39" s="10">
        <v>0</v>
      </c>
      <c r="I39" s="4">
        <v>0</v>
      </c>
      <c r="J39" s="1">
        <v>0</v>
      </c>
      <c r="K39" s="1">
        <v>0</v>
      </c>
    </row>
    <row r="40" spans="1:11" x14ac:dyDescent="0.35">
      <c r="A40" t="s">
        <v>7</v>
      </c>
      <c r="B40" t="s">
        <v>54</v>
      </c>
      <c r="C40" t="s">
        <v>12</v>
      </c>
      <c r="D40" t="s">
        <v>105</v>
      </c>
      <c r="E40" t="s">
        <v>106</v>
      </c>
      <c r="F40" s="4">
        <v>2</v>
      </c>
      <c r="G40" s="1">
        <v>0</v>
      </c>
      <c r="H40" s="10">
        <v>2</v>
      </c>
      <c r="I40" s="4">
        <v>4</v>
      </c>
      <c r="J40" s="1">
        <v>1</v>
      </c>
      <c r="K40" s="1">
        <v>3</v>
      </c>
    </row>
    <row r="41" spans="1:11" x14ac:dyDescent="0.35">
      <c r="A41" t="s">
        <v>7</v>
      </c>
      <c r="B41" t="s">
        <v>54</v>
      </c>
      <c r="C41" t="s">
        <v>12</v>
      </c>
      <c r="D41" t="s">
        <v>107</v>
      </c>
      <c r="E41" t="s">
        <v>108</v>
      </c>
      <c r="F41" s="4">
        <v>0</v>
      </c>
      <c r="G41" s="1">
        <v>0</v>
      </c>
      <c r="H41" s="10">
        <v>0</v>
      </c>
      <c r="I41" s="4">
        <v>0</v>
      </c>
      <c r="J41" s="1">
        <v>0</v>
      </c>
      <c r="K41" s="1">
        <v>0</v>
      </c>
    </row>
    <row r="42" spans="1:11" x14ac:dyDescent="0.35">
      <c r="A42" t="s">
        <v>7</v>
      </c>
      <c r="B42" t="s">
        <v>54</v>
      </c>
      <c r="C42" t="s">
        <v>12</v>
      </c>
      <c r="D42" t="s">
        <v>109</v>
      </c>
      <c r="E42" t="s">
        <v>110</v>
      </c>
      <c r="F42" s="4">
        <v>0</v>
      </c>
      <c r="G42" s="1">
        <v>0</v>
      </c>
      <c r="H42" s="10">
        <v>0</v>
      </c>
      <c r="I42" s="4">
        <v>1</v>
      </c>
      <c r="J42" s="1">
        <v>1</v>
      </c>
      <c r="K42" s="1">
        <v>0</v>
      </c>
    </row>
    <row r="43" spans="1:11" x14ac:dyDescent="0.35">
      <c r="A43" t="s">
        <v>7</v>
      </c>
      <c r="B43" t="s">
        <v>54</v>
      </c>
      <c r="C43" t="s">
        <v>12</v>
      </c>
      <c r="D43" t="s">
        <v>111</v>
      </c>
      <c r="E43" t="s">
        <v>112</v>
      </c>
      <c r="F43" s="4">
        <v>0</v>
      </c>
      <c r="G43" s="1">
        <v>0</v>
      </c>
      <c r="H43" s="10">
        <v>0</v>
      </c>
      <c r="I43" s="4">
        <v>0</v>
      </c>
      <c r="J43" s="1">
        <v>0</v>
      </c>
      <c r="K43" s="1">
        <v>0</v>
      </c>
    </row>
    <row r="44" spans="1:11" x14ac:dyDescent="0.35">
      <c r="A44" t="s">
        <v>7</v>
      </c>
      <c r="B44" t="s">
        <v>32</v>
      </c>
      <c r="C44" t="s">
        <v>24</v>
      </c>
      <c r="D44" t="s">
        <v>113</v>
      </c>
      <c r="E44" t="s">
        <v>114</v>
      </c>
      <c r="F44" s="4">
        <v>0</v>
      </c>
      <c r="G44" s="1">
        <v>0</v>
      </c>
      <c r="H44" s="10">
        <v>0</v>
      </c>
      <c r="I44" s="4">
        <v>0</v>
      </c>
      <c r="J44" s="1">
        <v>0</v>
      </c>
      <c r="K44" s="1">
        <v>0</v>
      </c>
    </row>
    <row r="45" spans="1:11" x14ac:dyDescent="0.35">
      <c r="A45" t="s">
        <v>7</v>
      </c>
      <c r="B45" t="s">
        <v>54</v>
      </c>
      <c r="C45" t="s">
        <v>12</v>
      </c>
      <c r="D45" t="s">
        <v>115</v>
      </c>
      <c r="E45" t="s">
        <v>116</v>
      </c>
      <c r="F45" s="4">
        <v>0</v>
      </c>
      <c r="G45" s="1">
        <v>0</v>
      </c>
      <c r="H45" s="10">
        <v>0</v>
      </c>
      <c r="I45" s="4">
        <v>1</v>
      </c>
      <c r="J45" s="1">
        <v>1</v>
      </c>
      <c r="K45" s="1">
        <v>0</v>
      </c>
    </row>
    <row r="46" spans="1:11" x14ac:dyDescent="0.35">
      <c r="A46" t="s">
        <v>7</v>
      </c>
      <c r="B46" t="s">
        <v>54</v>
      </c>
      <c r="C46" t="s">
        <v>12</v>
      </c>
      <c r="D46" t="s">
        <v>117</v>
      </c>
      <c r="E46" t="s">
        <v>118</v>
      </c>
      <c r="F46" s="4">
        <v>3</v>
      </c>
      <c r="G46" s="1">
        <v>3</v>
      </c>
      <c r="H46" s="10">
        <v>0</v>
      </c>
      <c r="I46" s="4">
        <v>11</v>
      </c>
      <c r="J46" s="1">
        <v>8</v>
      </c>
      <c r="K46" s="1">
        <v>3</v>
      </c>
    </row>
    <row r="47" spans="1:11" x14ac:dyDescent="0.35">
      <c r="A47" t="s">
        <v>7</v>
      </c>
      <c r="B47" t="s">
        <v>54</v>
      </c>
      <c r="C47" t="s">
        <v>12</v>
      </c>
      <c r="D47" t="s">
        <v>119</v>
      </c>
      <c r="E47" t="s">
        <v>120</v>
      </c>
      <c r="F47" s="4">
        <v>0</v>
      </c>
      <c r="G47" s="1">
        <v>0</v>
      </c>
      <c r="H47" s="10">
        <v>0</v>
      </c>
      <c r="I47" s="4">
        <v>0</v>
      </c>
      <c r="J47" s="1">
        <v>0</v>
      </c>
      <c r="K47" s="1">
        <v>0</v>
      </c>
    </row>
    <row r="48" spans="1:11" x14ac:dyDescent="0.35">
      <c r="A48" t="s">
        <v>7</v>
      </c>
      <c r="B48" t="s">
        <v>96</v>
      </c>
      <c r="C48" t="s">
        <v>19</v>
      </c>
      <c r="D48" t="s">
        <v>121</v>
      </c>
      <c r="E48" t="s">
        <v>122</v>
      </c>
      <c r="F48" s="4">
        <v>0</v>
      </c>
      <c r="G48" s="1">
        <v>0</v>
      </c>
      <c r="H48" s="10">
        <v>0</v>
      </c>
      <c r="I48" s="4">
        <v>0</v>
      </c>
      <c r="J48" s="1">
        <v>0</v>
      </c>
      <c r="K48" s="1">
        <v>0</v>
      </c>
    </row>
    <row r="49" spans="1:11" x14ac:dyDescent="0.35">
      <c r="A49" t="s">
        <v>7</v>
      </c>
      <c r="B49" t="s">
        <v>123</v>
      </c>
      <c r="C49" t="s">
        <v>11</v>
      </c>
      <c r="D49" t="s">
        <v>124</v>
      </c>
      <c r="E49" t="s">
        <v>125</v>
      </c>
      <c r="F49" s="4">
        <v>0</v>
      </c>
      <c r="G49" s="1">
        <v>0</v>
      </c>
      <c r="H49" s="10">
        <v>0</v>
      </c>
      <c r="I49" s="4">
        <v>0</v>
      </c>
      <c r="J49" s="1">
        <v>0</v>
      </c>
      <c r="K49" s="1">
        <v>0</v>
      </c>
    </row>
    <row r="50" spans="1:11" x14ac:dyDescent="0.35">
      <c r="A50" t="s">
        <v>7</v>
      </c>
      <c r="B50" t="s">
        <v>123</v>
      </c>
      <c r="C50" t="s">
        <v>11</v>
      </c>
      <c r="D50" t="s">
        <v>126</v>
      </c>
      <c r="E50" t="s">
        <v>127</v>
      </c>
      <c r="F50" s="4">
        <v>0</v>
      </c>
      <c r="G50" s="1">
        <v>0</v>
      </c>
      <c r="H50" s="10">
        <v>0</v>
      </c>
      <c r="I50" s="4">
        <v>1</v>
      </c>
      <c r="J50" s="1">
        <v>1</v>
      </c>
      <c r="K50" s="1">
        <v>0</v>
      </c>
    </row>
    <row r="51" spans="1:11" x14ac:dyDescent="0.35">
      <c r="A51" t="s">
        <v>7</v>
      </c>
      <c r="B51" t="s">
        <v>59</v>
      </c>
      <c r="C51" t="s">
        <v>18</v>
      </c>
      <c r="D51" t="s">
        <v>128</v>
      </c>
      <c r="E51" t="s">
        <v>129</v>
      </c>
      <c r="F51" s="4">
        <v>0</v>
      </c>
      <c r="G51" s="1">
        <v>0</v>
      </c>
      <c r="H51" s="10">
        <v>0</v>
      </c>
      <c r="I51" s="4">
        <v>0</v>
      </c>
      <c r="J51" s="1">
        <v>0</v>
      </c>
      <c r="K51" s="1">
        <v>0</v>
      </c>
    </row>
    <row r="52" spans="1:11" x14ac:dyDescent="0.35">
      <c r="A52" t="s">
        <v>7</v>
      </c>
      <c r="B52" t="s">
        <v>59</v>
      </c>
      <c r="C52" t="s">
        <v>18</v>
      </c>
      <c r="D52" t="s">
        <v>130</v>
      </c>
      <c r="E52" t="s">
        <v>131</v>
      </c>
      <c r="F52" s="4">
        <v>0</v>
      </c>
      <c r="G52" s="1">
        <v>0</v>
      </c>
      <c r="H52" s="10">
        <v>0</v>
      </c>
      <c r="I52" s="4">
        <v>0</v>
      </c>
      <c r="J52" s="1">
        <v>0</v>
      </c>
      <c r="K52" s="1">
        <v>0</v>
      </c>
    </row>
    <row r="53" spans="1:11" x14ac:dyDescent="0.35">
      <c r="A53" t="s">
        <v>7</v>
      </c>
      <c r="B53" t="s">
        <v>96</v>
      </c>
      <c r="C53" t="s">
        <v>19</v>
      </c>
      <c r="D53" t="s">
        <v>132</v>
      </c>
      <c r="E53" t="s">
        <v>133</v>
      </c>
      <c r="F53" s="4">
        <v>0</v>
      </c>
      <c r="G53" s="1">
        <v>0</v>
      </c>
      <c r="H53" s="10">
        <v>0</v>
      </c>
      <c r="I53" s="4">
        <v>0</v>
      </c>
      <c r="J53" s="1">
        <v>0</v>
      </c>
      <c r="K53" s="1">
        <v>0</v>
      </c>
    </row>
    <row r="54" spans="1:11" x14ac:dyDescent="0.35">
      <c r="A54" t="s">
        <v>7</v>
      </c>
      <c r="B54" t="s">
        <v>134</v>
      </c>
      <c r="C54" t="s">
        <v>10</v>
      </c>
      <c r="D54" t="s">
        <v>135</v>
      </c>
      <c r="E54" t="s">
        <v>136</v>
      </c>
      <c r="F54" s="4">
        <v>8</v>
      </c>
      <c r="G54" s="1">
        <v>8</v>
      </c>
      <c r="H54" s="10">
        <v>0</v>
      </c>
      <c r="I54" s="4">
        <v>23</v>
      </c>
      <c r="J54" s="1">
        <v>23</v>
      </c>
      <c r="K54" s="1">
        <v>0</v>
      </c>
    </row>
    <row r="55" spans="1:11" x14ac:dyDescent="0.35">
      <c r="A55" t="s">
        <v>7</v>
      </c>
      <c r="B55" t="s">
        <v>137</v>
      </c>
      <c r="C55" t="s">
        <v>9</v>
      </c>
      <c r="D55" t="s">
        <v>138</v>
      </c>
      <c r="E55" t="s">
        <v>139</v>
      </c>
      <c r="F55" s="4">
        <v>2</v>
      </c>
      <c r="G55" s="1">
        <v>2</v>
      </c>
      <c r="H55" s="10">
        <v>0</v>
      </c>
      <c r="I55" s="4">
        <v>5</v>
      </c>
      <c r="J55" s="1">
        <v>5</v>
      </c>
      <c r="K55" s="1">
        <v>0</v>
      </c>
    </row>
    <row r="56" spans="1:11" x14ac:dyDescent="0.35">
      <c r="A56" t="s">
        <v>7</v>
      </c>
      <c r="B56" t="s">
        <v>140</v>
      </c>
      <c r="C56" t="s">
        <v>16</v>
      </c>
      <c r="D56" t="s">
        <v>141</v>
      </c>
      <c r="E56" t="s">
        <v>142</v>
      </c>
      <c r="F56" s="4">
        <v>0</v>
      </c>
      <c r="G56" s="1">
        <v>0</v>
      </c>
      <c r="H56" s="10">
        <v>0</v>
      </c>
      <c r="I56" s="4">
        <v>2</v>
      </c>
      <c r="J56" s="1">
        <v>2</v>
      </c>
      <c r="K56" s="1">
        <v>0</v>
      </c>
    </row>
    <row r="57" spans="1:11" x14ac:dyDescent="0.35">
      <c r="A57" t="s">
        <v>7</v>
      </c>
      <c r="B57" t="s">
        <v>32</v>
      </c>
      <c r="C57" t="s">
        <v>24</v>
      </c>
      <c r="D57" t="s">
        <v>143</v>
      </c>
      <c r="E57" t="s">
        <v>144</v>
      </c>
      <c r="F57" s="4">
        <v>1</v>
      </c>
      <c r="G57" s="1">
        <v>1</v>
      </c>
      <c r="H57" s="10">
        <v>0</v>
      </c>
      <c r="I57" s="4">
        <v>3</v>
      </c>
      <c r="J57" s="1">
        <v>3</v>
      </c>
      <c r="K57" s="1">
        <v>0</v>
      </c>
    </row>
    <row r="58" spans="1:11" x14ac:dyDescent="0.35">
      <c r="A58" t="s">
        <v>7</v>
      </c>
      <c r="B58" t="s">
        <v>140</v>
      </c>
      <c r="C58" t="s">
        <v>16</v>
      </c>
      <c r="D58" t="s">
        <v>145</v>
      </c>
      <c r="E58" t="s">
        <v>146</v>
      </c>
      <c r="F58" s="4">
        <v>0</v>
      </c>
      <c r="G58" s="1">
        <v>0</v>
      </c>
      <c r="H58" s="10">
        <v>0</v>
      </c>
      <c r="I58" s="4">
        <v>1</v>
      </c>
      <c r="J58" s="1">
        <v>1</v>
      </c>
      <c r="K58" s="1">
        <v>0</v>
      </c>
    </row>
    <row r="59" spans="1:11" x14ac:dyDescent="0.35">
      <c r="A59" t="s">
        <v>7</v>
      </c>
      <c r="B59" t="s">
        <v>140</v>
      </c>
      <c r="C59" t="s">
        <v>16</v>
      </c>
      <c r="D59" t="s">
        <v>147</v>
      </c>
      <c r="E59" t="s">
        <v>148</v>
      </c>
      <c r="F59" s="4">
        <v>1</v>
      </c>
      <c r="G59" s="1">
        <v>1</v>
      </c>
      <c r="H59" s="10">
        <v>0</v>
      </c>
      <c r="I59" s="4">
        <v>3</v>
      </c>
      <c r="J59" s="1">
        <v>3</v>
      </c>
      <c r="K59" s="1">
        <v>0</v>
      </c>
    </row>
    <row r="60" spans="1:11" x14ac:dyDescent="0.35">
      <c r="A60" t="s">
        <v>7</v>
      </c>
      <c r="B60" t="s">
        <v>140</v>
      </c>
      <c r="C60" t="s">
        <v>16</v>
      </c>
      <c r="D60" t="s">
        <v>149</v>
      </c>
      <c r="E60" t="s">
        <v>150</v>
      </c>
      <c r="F60" s="4">
        <v>1</v>
      </c>
      <c r="G60" s="1">
        <v>1</v>
      </c>
      <c r="H60" s="10">
        <v>0</v>
      </c>
      <c r="I60" s="4">
        <v>4</v>
      </c>
      <c r="J60" s="1">
        <v>4</v>
      </c>
      <c r="K60" s="1">
        <v>0</v>
      </c>
    </row>
    <row r="61" spans="1:11" x14ac:dyDescent="0.35">
      <c r="A61" t="s">
        <v>7</v>
      </c>
      <c r="B61" t="s">
        <v>140</v>
      </c>
      <c r="C61" t="s">
        <v>16</v>
      </c>
      <c r="D61" t="s">
        <v>151</v>
      </c>
      <c r="E61" t="s">
        <v>152</v>
      </c>
      <c r="F61" s="4">
        <v>0</v>
      </c>
      <c r="G61" s="1">
        <v>0</v>
      </c>
      <c r="H61" s="10">
        <v>0</v>
      </c>
      <c r="I61" s="4">
        <v>1</v>
      </c>
      <c r="J61" s="1">
        <v>1</v>
      </c>
      <c r="K61" s="1">
        <v>0</v>
      </c>
    </row>
    <row r="62" spans="1:11" x14ac:dyDescent="0.35">
      <c r="A62" t="s">
        <v>7</v>
      </c>
      <c r="B62" t="s">
        <v>140</v>
      </c>
      <c r="C62" t="s">
        <v>16</v>
      </c>
      <c r="D62" t="s">
        <v>153</v>
      </c>
      <c r="E62" t="s">
        <v>154</v>
      </c>
      <c r="F62" s="4">
        <v>1</v>
      </c>
      <c r="G62" s="1">
        <v>1</v>
      </c>
      <c r="H62" s="10">
        <v>0</v>
      </c>
      <c r="I62" s="4">
        <v>4</v>
      </c>
      <c r="J62" s="1">
        <v>4</v>
      </c>
      <c r="K62" s="1">
        <v>0</v>
      </c>
    </row>
    <row r="63" spans="1:11" x14ac:dyDescent="0.35">
      <c r="A63" t="s">
        <v>7</v>
      </c>
      <c r="B63" t="s">
        <v>155</v>
      </c>
      <c r="C63" t="s">
        <v>156</v>
      </c>
      <c r="D63" t="s">
        <v>157</v>
      </c>
      <c r="E63" t="s">
        <v>158</v>
      </c>
      <c r="F63" s="4">
        <v>0</v>
      </c>
      <c r="G63" s="1">
        <v>0</v>
      </c>
      <c r="H63" s="10">
        <v>0</v>
      </c>
      <c r="I63" s="4">
        <v>1</v>
      </c>
      <c r="J63" s="1">
        <v>1</v>
      </c>
      <c r="K63" s="1">
        <v>0</v>
      </c>
    </row>
    <row r="64" spans="1:11" x14ac:dyDescent="0.35">
      <c r="A64" t="s">
        <v>7</v>
      </c>
      <c r="B64" t="s">
        <v>54</v>
      </c>
      <c r="C64" t="s">
        <v>12</v>
      </c>
      <c r="D64" t="s">
        <v>159</v>
      </c>
      <c r="E64" t="s">
        <v>160</v>
      </c>
      <c r="F64" s="4">
        <v>0</v>
      </c>
      <c r="G64" s="1">
        <v>0</v>
      </c>
      <c r="H64" s="10">
        <v>0</v>
      </c>
      <c r="I64" s="4">
        <v>0</v>
      </c>
      <c r="J64" s="1">
        <v>0</v>
      </c>
      <c r="K64" s="1">
        <v>0</v>
      </c>
    </row>
    <row r="65" spans="1:11" x14ac:dyDescent="0.35">
      <c r="A65" t="s">
        <v>7</v>
      </c>
      <c r="B65" t="s">
        <v>161</v>
      </c>
      <c r="C65" t="s">
        <v>162</v>
      </c>
      <c r="D65" t="s">
        <v>163</v>
      </c>
      <c r="E65" t="s">
        <v>164</v>
      </c>
      <c r="F65" s="4">
        <v>4</v>
      </c>
      <c r="G65" s="1">
        <v>4</v>
      </c>
      <c r="H65" s="10">
        <v>0</v>
      </c>
      <c r="I65" s="4">
        <v>10</v>
      </c>
      <c r="J65" s="1">
        <v>10</v>
      </c>
      <c r="K65" s="1">
        <v>0</v>
      </c>
    </row>
    <row r="66" spans="1:11" x14ac:dyDescent="0.35">
      <c r="A66" t="s">
        <v>7</v>
      </c>
      <c r="B66" t="s">
        <v>73</v>
      </c>
      <c r="C66" t="s">
        <v>17</v>
      </c>
      <c r="D66" t="s">
        <v>165</v>
      </c>
      <c r="E66" t="s">
        <v>166</v>
      </c>
      <c r="F66" s="4">
        <v>0</v>
      </c>
      <c r="G66" s="1">
        <v>0</v>
      </c>
      <c r="H66" s="10">
        <v>0</v>
      </c>
      <c r="I66" s="4">
        <v>3</v>
      </c>
      <c r="J66" s="1">
        <v>3</v>
      </c>
      <c r="K66" s="1">
        <v>0</v>
      </c>
    </row>
    <row r="67" spans="1:11" x14ac:dyDescent="0.35">
      <c r="A67" t="s">
        <v>7</v>
      </c>
      <c r="B67" t="s">
        <v>35</v>
      </c>
      <c r="C67" t="s">
        <v>14</v>
      </c>
      <c r="D67" t="s">
        <v>167</v>
      </c>
      <c r="E67" t="s">
        <v>168</v>
      </c>
      <c r="F67" s="4">
        <v>0</v>
      </c>
      <c r="G67" s="1">
        <v>0</v>
      </c>
      <c r="H67" s="10">
        <v>0</v>
      </c>
      <c r="I67" s="4">
        <v>1</v>
      </c>
      <c r="J67" s="1">
        <v>1</v>
      </c>
      <c r="K67" s="1">
        <v>0</v>
      </c>
    </row>
    <row r="68" spans="1:11" x14ac:dyDescent="0.35">
      <c r="A68" t="s">
        <v>7</v>
      </c>
      <c r="B68" t="s">
        <v>59</v>
      </c>
      <c r="C68" t="s">
        <v>18</v>
      </c>
      <c r="D68" t="s">
        <v>169</v>
      </c>
      <c r="E68" t="s">
        <v>170</v>
      </c>
      <c r="F68" s="4">
        <v>0</v>
      </c>
      <c r="G68" s="1">
        <v>0</v>
      </c>
      <c r="H68" s="10">
        <v>0</v>
      </c>
      <c r="I68" s="4">
        <v>2</v>
      </c>
      <c r="J68" s="1">
        <v>2</v>
      </c>
      <c r="K68" s="1">
        <v>0</v>
      </c>
    </row>
    <row r="69" spans="1:11" x14ac:dyDescent="0.35">
      <c r="A69" t="s">
        <v>7</v>
      </c>
      <c r="B69" t="s">
        <v>68</v>
      </c>
      <c r="C69" t="s">
        <v>20</v>
      </c>
      <c r="D69" t="s">
        <v>171</v>
      </c>
      <c r="E69" t="s">
        <v>172</v>
      </c>
      <c r="F69" s="4">
        <v>0</v>
      </c>
      <c r="G69" s="1">
        <v>0</v>
      </c>
      <c r="H69" s="10">
        <v>0</v>
      </c>
      <c r="I69" s="4">
        <v>0</v>
      </c>
      <c r="J69" s="1">
        <v>0</v>
      </c>
      <c r="K69" s="1">
        <v>0</v>
      </c>
    </row>
    <row r="70" spans="1:11" x14ac:dyDescent="0.35">
      <c r="A70" t="s">
        <v>7</v>
      </c>
      <c r="B70" t="s">
        <v>137</v>
      </c>
      <c r="C70" t="s">
        <v>9</v>
      </c>
      <c r="D70" t="s">
        <v>173</v>
      </c>
      <c r="E70" t="s">
        <v>174</v>
      </c>
      <c r="F70" s="4">
        <v>1</v>
      </c>
      <c r="G70" s="1">
        <v>1</v>
      </c>
      <c r="H70" s="10">
        <v>0</v>
      </c>
      <c r="I70" s="4">
        <v>5</v>
      </c>
      <c r="J70" s="1">
        <v>5</v>
      </c>
      <c r="K70" s="1">
        <v>0</v>
      </c>
    </row>
    <row r="71" spans="1:11" x14ac:dyDescent="0.35">
      <c r="A71" t="s">
        <v>7</v>
      </c>
      <c r="B71" t="s">
        <v>68</v>
      </c>
      <c r="C71" t="s">
        <v>20</v>
      </c>
      <c r="D71" t="s">
        <v>175</v>
      </c>
      <c r="E71" t="s">
        <v>176</v>
      </c>
      <c r="F71" s="4">
        <v>0</v>
      </c>
      <c r="G71" s="1">
        <v>0</v>
      </c>
      <c r="H71" s="10">
        <v>0</v>
      </c>
      <c r="I71" s="4">
        <v>0</v>
      </c>
      <c r="J71" s="1">
        <v>0</v>
      </c>
      <c r="K71" s="1">
        <v>0</v>
      </c>
    </row>
    <row r="72" spans="1:11" x14ac:dyDescent="0.35">
      <c r="A72" t="s">
        <v>7</v>
      </c>
      <c r="B72" t="s">
        <v>123</v>
      </c>
      <c r="C72" t="s">
        <v>11</v>
      </c>
      <c r="D72" t="s">
        <v>177</v>
      </c>
      <c r="E72" t="s">
        <v>178</v>
      </c>
      <c r="F72" s="4">
        <v>2</v>
      </c>
      <c r="G72" s="1">
        <v>1</v>
      </c>
      <c r="H72" s="10">
        <v>1</v>
      </c>
      <c r="I72" s="4">
        <v>6</v>
      </c>
      <c r="J72" s="1">
        <v>4</v>
      </c>
      <c r="K72" s="1">
        <v>2</v>
      </c>
    </row>
    <row r="73" spans="1:11" x14ac:dyDescent="0.35">
      <c r="A73" t="s">
        <v>7</v>
      </c>
      <c r="B73" t="s">
        <v>32</v>
      </c>
      <c r="C73" t="s">
        <v>24</v>
      </c>
      <c r="D73" t="s">
        <v>179</v>
      </c>
      <c r="E73" t="s">
        <v>180</v>
      </c>
      <c r="F73" s="4">
        <v>1</v>
      </c>
      <c r="G73" s="1">
        <v>0</v>
      </c>
      <c r="H73" s="10">
        <v>1</v>
      </c>
      <c r="I73" s="4">
        <v>3</v>
      </c>
      <c r="J73" s="1">
        <v>1</v>
      </c>
      <c r="K73" s="1">
        <v>2</v>
      </c>
    </row>
    <row r="74" spans="1:11" x14ac:dyDescent="0.35">
      <c r="A74" t="s">
        <v>7</v>
      </c>
      <c r="B74" t="s">
        <v>123</v>
      </c>
      <c r="C74" t="s">
        <v>11</v>
      </c>
      <c r="D74" t="s">
        <v>181</v>
      </c>
      <c r="E74" t="s">
        <v>182</v>
      </c>
      <c r="F74" s="4">
        <v>0</v>
      </c>
      <c r="G74" s="1">
        <v>0</v>
      </c>
      <c r="H74" s="10">
        <v>0</v>
      </c>
      <c r="I74" s="4">
        <v>1</v>
      </c>
      <c r="J74" s="1">
        <v>1</v>
      </c>
      <c r="K74" s="1">
        <v>0</v>
      </c>
    </row>
    <row r="75" spans="1:11" x14ac:dyDescent="0.35">
      <c r="A75" t="s">
        <v>7</v>
      </c>
      <c r="B75" t="s">
        <v>68</v>
      </c>
      <c r="C75" t="s">
        <v>20</v>
      </c>
      <c r="D75" t="s">
        <v>183</v>
      </c>
      <c r="E75" t="s">
        <v>184</v>
      </c>
      <c r="F75" s="4">
        <v>0</v>
      </c>
      <c r="G75" s="1">
        <v>0</v>
      </c>
      <c r="H75" s="10">
        <v>0</v>
      </c>
      <c r="I75" s="4">
        <v>1</v>
      </c>
      <c r="J75" s="1">
        <v>1</v>
      </c>
      <c r="K75" s="1">
        <v>0</v>
      </c>
    </row>
    <row r="76" spans="1:11" x14ac:dyDescent="0.35">
      <c r="A76" t="s">
        <v>7</v>
      </c>
      <c r="B76" t="s">
        <v>134</v>
      </c>
      <c r="C76" t="s">
        <v>10</v>
      </c>
      <c r="D76" t="s">
        <v>185</v>
      </c>
      <c r="E76" t="s">
        <v>186</v>
      </c>
      <c r="F76" s="4">
        <v>1</v>
      </c>
      <c r="G76" s="1">
        <v>1</v>
      </c>
      <c r="H76" s="10">
        <v>0</v>
      </c>
      <c r="I76" s="4">
        <v>4</v>
      </c>
      <c r="J76" s="1">
        <v>4</v>
      </c>
      <c r="K76" s="1">
        <v>0</v>
      </c>
    </row>
    <row r="77" spans="1:11" x14ac:dyDescent="0.35">
      <c r="A77" t="s">
        <v>7</v>
      </c>
      <c r="B77" t="s">
        <v>35</v>
      </c>
      <c r="C77" t="s">
        <v>14</v>
      </c>
      <c r="D77" t="s">
        <v>187</v>
      </c>
      <c r="E77" t="s">
        <v>188</v>
      </c>
      <c r="F77" s="4">
        <v>1</v>
      </c>
      <c r="G77" s="1">
        <v>1</v>
      </c>
      <c r="H77" s="10">
        <v>0</v>
      </c>
      <c r="I77" s="4">
        <v>6</v>
      </c>
      <c r="J77" s="1">
        <v>6</v>
      </c>
      <c r="K77" s="1">
        <v>0</v>
      </c>
    </row>
    <row r="78" spans="1:11" x14ac:dyDescent="0.35">
      <c r="A78" t="s">
        <v>7</v>
      </c>
      <c r="B78" t="s">
        <v>140</v>
      </c>
      <c r="C78" t="s">
        <v>16</v>
      </c>
      <c r="D78" t="s">
        <v>189</v>
      </c>
      <c r="E78" t="s">
        <v>190</v>
      </c>
      <c r="F78" s="4">
        <v>0</v>
      </c>
      <c r="G78" s="1">
        <v>0</v>
      </c>
      <c r="H78" s="10">
        <v>0</v>
      </c>
      <c r="I78" s="4">
        <v>0</v>
      </c>
      <c r="J78" s="1">
        <v>0</v>
      </c>
      <c r="K78" s="1">
        <v>0</v>
      </c>
    </row>
    <row r="79" spans="1:11" x14ac:dyDescent="0.35">
      <c r="A79" t="s">
        <v>7</v>
      </c>
      <c r="B79" t="s">
        <v>161</v>
      </c>
      <c r="C79" t="s">
        <v>162</v>
      </c>
      <c r="D79" t="s">
        <v>191</v>
      </c>
      <c r="E79" t="s">
        <v>192</v>
      </c>
      <c r="F79" s="4">
        <v>1</v>
      </c>
      <c r="G79" s="1">
        <v>1</v>
      </c>
      <c r="H79" s="10">
        <v>0</v>
      </c>
      <c r="I79" s="4">
        <v>3</v>
      </c>
      <c r="J79" s="1">
        <v>3</v>
      </c>
      <c r="K79" s="1">
        <v>0</v>
      </c>
    </row>
    <row r="80" spans="1:11" x14ac:dyDescent="0.35">
      <c r="A80" t="s">
        <v>7</v>
      </c>
      <c r="B80" t="s">
        <v>68</v>
      </c>
      <c r="C80" t="s">
        <v>20</v>
      </c>
      <c r="D80" t="s">
        <v>193</v>
      </c>
      <c r="E80" t="s">
        <v>194</v>
      </c>
      <c r="F80" s="4">
        <v>0</v>
      </c>
      <c r="G80" s="1">
        <v>0</v>
      </c>
      <c r="H80" s="10">
        <v>0</v>
      </c>
      <c r="I80" s="4">
        <v>1</v>
      </c>
      <c r="J80" s="1">
        <v>1</v>
      </c>
      <c r="K80" s="1">
        <v>0</v>
      </c>
    </row>
    <row r="81" spans="1:11" x14ac:dyDescent="0.35">
      <c r="A81" t="s">
        <v>7</v>
      </c>
      <c r="B81" t="s">
        <v>195</v>
      </c>
      <c r="C81" t="s">
        <v>15</v>
      </c>
      <c r="D81" t="s">
        <v>196</v>
      </c>
      <c r="E81" t="s">
        <v>197</v>
      </c>
      <c r="F81" s="4">
        <v>0</v>
      </c>
      <c r="G81" s="1">
        <v>0</v>
      </c>
      <c r="H81" s="10">
        <v>0</v>
      </c>
      <c r="I81" s="4">
        <v>0</v>
      </c>
      <c r="J81" s="1">
        <v>0</v>
      </c>
      <c r="K81" s="1">
        <v>0</v>
      </c>
    </row>
    <row r="82" spans="1:11" x14ac:dyDescent="0.35">
      <c r="A82" t="s">
        <v>7</v>
      </c>
      <c r="B82" t="s">
        <v>96</v>
      </c>
      <c r="C82" t="s">
        <v>19</v>
      </c>
      <c r="D82" t="s">
        <v>198</v>
      </c>
      <c r="E82" t="s">
        <v>199</v>
      </c>
      <c r="F82" s="4">
        <v>0</v>
      </c>
      <c r="G82" s="1">
        <v>0</v>
      </c>
      <c r="H82" s="10">
        <v>0</v>
      </c>
      <c r="I82" s="4">
        <v>1</v>
      </c>
      <c r="J82" s="1">
        <v>1</v>
      </c>
      <c r="K82" s="1">
        <v>0</v>
      </c>
    </row>
    <row r="83" spans="1:11" x14ac:dyDescent="0.35">
      <c r="A83" t="s">
        <v>7</v>
      </c>
      <c r="B83" t="s">
        <v>134</v>
      </c>
      <c r="C83" t="s">
        <v>10</v>
      </c>
      <c r="D83" t="s">
        <v>200</v>
      </c>
      <c r="E83" t="s">
        <v>201</v>
      </c>
      <c r="F83" s="4">
        <v>0</v>
      </c>
      <c r="G83" s="1">
        <v>0</v>
      </c>
      <c r="H83" s="10">
        <v>0</v>
      </c>
      <c r="I83" s="4">
        <v>0</v>
      </c>
      <c r="J83" s="1">
        <v>0</v>
      </c>
      <c r="K83" s="1">
        <v>0</v>
      </c>
    </row>
    <row r="84" spans="1:11" x14ac:dyDescent="0.35">
      <c r="A84" t="s">
        <v>7</v>
      </c>
      <c r="B84" t="s">
        <v>73</v>
      </c>
      <c r="C84" t="s">
        <v>17</v>
      </c>
      <c r="D84" t="s">
        <v>202</v>
      </c>
      <c r="E84" t="s">
        <v>203</v>
      </c>
      <c r="F84" s="4">
        <v>0</v>
      </c>
      <c r="G84" s="1">
        <v>0</v>
      </c>
      <c r="H84" s="10">
        <v>0</v>
      </c>
      <c r="I84" s="4">
        <v>0</v>
      </c>
      <c r="J84" s="1">
        <v>0</v>
      </c>
      <c r="K84" s="1">
        <v>0</v>
      </c>
    </row>
    <row r="85" spans="1:11" x14ac:dyDescent="0.35">
      <c r="A85" t="s">
        <v>7</v>
      </c>
      <c r="B85" t="s">
        <v>204</v>
      </c>
      <c r="C85" t="s">
        <v>23</v>
      </c>
      <c r="D85" t="s">
        <v>205</v>
      </c>
      <c r="E85" t="s">
        <v>206</v>
      </c>
      <c r="F85" s="4">
        <v>0</v>
      </c>
      <c r="G85" s="1">
        <v>0</v>
      </c>
      <c r="H85" s="10">
        <v>0</v>
      </c>
      <c r="I85" s="4">
        <v>0</v>
      </c>
      <c r="J85" s="1">
        <v>0</v>
      </c>
      <c r="K85" s="1">
        <v>0</v>
      </c>
    </row>
    <row r="86" spans="1:11" x14ac:dyDescent="0.35">
      <c r="A86" t="s">
        <v>7</v>
      </c>
      <c r="B86" t="s">
        <v>207</v>
      </c>
      <c r="C86" t="s">
        <v>13</v>
      </c>
      <c r="D86" t="s">
        <v>208</v>
      </c>
      <c r="E86" t="s">
        <v>209</v>
      </c>
      <c r="F86" s="4">
        <v>0</v>
      </c>
      <c r="G86" s="1">
        <v>0</v>
      </c>
      <c r="H86" s="10">
        <v>0</v>
      </c>
      <c r="I86" s="4">
        <v>1</v>
      </c>
      <c r="J86" s="1">
        <v>1</v>
      </c>
      <c r="K86" s="1">
        <v>0</v>
      </c>
    </row>
    <row r="87" spans="1:11" x14ac:dyDescent="0.35">
      <c r="A87" t="s">
        <v>7</v>
      </c>
      <c r="B87" t="s">
        <v>134</v>
      </c>
      <c r="C87" t="s">
        <v>10</v>
      </c>
      <c r="D87" t="s">
        <v>210</v>
      </c>
      <c r="E87" t="s">
        <v>211</v>
      </c>
      <c r="F87" s="4">
        <v>1</v>
      </c>
      <c r="G87" s="1">
        <v>1</v>
      </c>
      <c r="H87" s="10">
        <v>0</v>
      </c>
      <c r="I87" s="4">
        <v>3</v>
      </c>
      <c r="J87" s="1">
        <v>3</v>
      </c>
      <c r="K87" s="1">
        <v>0</v>
      </c>
    </row>
    <row r="88" spans="1:11" x14ac:dyDescent="0.35">
      <c r="A88" t="s">
        <v>7</v>
      </c>
      <c r="B88" t="s">
        <v>35</v>
      </c>
      <c r="C88" t="s">
        <v>14</v>
      </c>
      <c r="D88" t="s">
        <v>212</v>
      </c>
      <c r="E88" t="s">
        <v>213</v>
      </c>
      <c r="F88" s="4">
        <v>1</v>
      </c>
      <c r="G88" s="1">
        <v>1</v>
      </c>
      <c r="H88" s="10">
        <v>0</v>
      </c>
      <c r="I88" s="4">
        <v>7</v>
      </c>
      <c r="J88" s="1">
        <v>7</v>
      </c>
      <c r="K88" s="1">
        <v>0</v>
      </c>
    </row>
    <row r="89" spans="1:11" x14ac:dyDescent="0.35">
      <c r="A89" t="s">
        <v>7</v>
      </c>
      <c r="B89" t="s">
        <v>35</v>
      </c>
      <c r="C89" t="s">
        <v>14</v>
      </c>
      <c r="D89" t="s">
        <v>214</v>
      </c>
      <c r="E89" t="s">
        <v>215</v>
      </c>
      <c r="F89" s="4">
        <v>5</v>
      </c>
      <c r="G89" s="1">
        <v>5</v>
      </c>
      <c r="H89" s="10">
        <v>0</v>
      </c>
      <c r="I89" s="4">
        <v>14</v>
      </c>
      <c r="J89" s="1">
        <v>14</v>
      </c>
      <c r="K89" s="1">
        <v>0</v>
      </c>
    </row>
    <row r="90" spans="1:11" x14ac:dyDescent="0.35">
      <c r="A90" t="s">
        <v>7</v>
      </c>
      <c r="B90" t="s">
        <v>204</v>
      </c>
      <c r="C90" t="s">
        <v>23</v>
      </c>
      <c r="D90" t="s">
        <v>216</v>
      </c>
      <c r="E90" t="s">
        <v>217</v>
      </c>
      <c r="F90" s="4">
        <v>0</v>
      </c>
      <c r="G90" s="1">
        <v>0</v>
      </c>
      <c r="H90" s="10">
        <v>0</v>
      </c>
      <c r="I90" s="4">
        <v>0</v>
      </c>
      <c r="J90" s="1">
        <v>0</v>
      </c>
      <c r="K90" s="1">
        <v>0</v>
      </c>
    </row>
    <row r="91" spans="1:11" x14ac:dyDescent="0.35">
      <c r="A91" t="s">
        <v>7</v>
      </c>
      <c r="B91" t="s">
        <v>73</v>
      </c>
      <c r="C91" t="s">
        <v>17</v>
      </c>
      <c r="D91" t="s">
        <v>218</v>
      </c>
      <c r="E91" t="s">
        <v>219</v>
      </c>
      <c r="F91" s="4">
        <v>0</v>
      </c>
      <c r="G91" s="1">
        <v>0</v>
      </c>
      <c r="H91" s="10">
        <v>0</v>
      </c>
      <c r="I91" s="4">
        <v>1</v>
      </c>
      <c r="J91" s="1">
        <v>1</v>
      </c>
      <c r="K91" s="1">
        <v>0</v>
      </c>
    </row>
    <row r="92" spans="1:11" x14ac:dyDescent="0.35">
      <c r="A92" t="s">
        <v>7</v>
      </c>
      <c r="B92" t="s">
        <v>204</v>
      </c>
      <c r="C92" t="s">
        <v>23</v>
      </c>
      <c r="D92" t="s">
        <v>220</v>
      </c>
      <c r="E92" t="s">
        <v>221</v>
      </c>
      <c r="F92" s="4">
        <v>0</v>
      </c>
      <c r="G92" s="1">
        <v>0</v>
      </c>
      <c r="H92" s="10">
        <v>0</v>
      </c>
      <c r="I92" s="4">
        <v>0</v>
      </c>
      <c r="J92" s="1">
        <v>0</v>
      </c>
      <c r="K92" s="1">
        <v>0</v>
      </c>
    </row>
    <row r="93" spans="1:11" x14ac:dyDescent="0.35">
      <c r="A93" t="s">
        <v>7</v>
      </c>
      <c r="B93" t="s">
        <v>123</v>
      </c>
      <c r="C93" t="s">
        <v>11</v>
      </c>
      <c r="D93" t="s">
        <v>222</v>
      </c>
      <c r="E93" t="s">
        <v>223</v>
      </c>
      <c r="F93" s="4">
        <v>1</v>
      </c>
      <c r="G93" s="1">
        <v>1</v>
      </c>
      <c r="H93" s="10">
        <v>0</v>
      </c>
      <c r="I93" s="4">
        <v>3</v>
      </c>
      <c r="J93" s="1">
        <v>3</v>
      </c>
      <c r="K93" s="1">
        <v>0</v>
      </c>
    </row>
    <row r="94" spans="1:11" x14ac:dyDescent="0.35">
      <c r="A94" t="s">
        <v>7</v>
      </c>
      <c r="B94" t="s">
        <v>155</v>
      </c>
      <c r="C94" t="s">
        <v>156</v>
      </c>
      <c r="D94" t="s">
        <v>224</v>
      </c>
      <c r="E94" t="s">
        <v>225</v>
      </c>
      <c r="F94" s="4">
        <v>0</v>
      </c>
      <c r="G94" s="1">
        <v>0</v>
      </c>
      <c r="H94" s="10">
        <v>0</v>
      </c>
      <c r="I94" s="4">
        <v>1</v>
      </c>
      <c r="J94" s="1">
        <v>1</v>
      </c>
      <c r="K94" s="1">
        <v>0</v>
      </c>
    </row>
    <row r="95" spans="1:11" x14ac:dyDescent="0.35">
      <c r="A95" t="s">
        <v>7</v>
      </c>
      <c r="B95" t="s">
        <v>134</v>
      </c>
      <c r="C95" t="s">
        <v>10</v>
      </c>
      <c r="D95" t="s">
        <v>226</v>
      </c>
      <c r="E95" t="s">
        <v>227</v>
      </c>
      <c r="F95" s="4">
        <v>0</v>
      </c>
      <c r="G95" s="1">
        <v>0</v>
      </c>
      <c r="H95" s="10">
        <v>0</v>
      </c>
      <c r="I95" s="4">
        <v>1</v>
      </c>
      <c r="J95" s="1">
        <v>1</v>
      </c>
      <c r="K95" s="1">
        <v>0</v>
      </c>
    </row>
    <row r="96" spans="1:11" x14ac:dyDescent="0.35">
      <c r="A96" t="s">
        <v>7</v>
      </c>
      <c r="B96" t="s">
        <v>161</v>
      </c>
      <c r="C96" t="s">
        <v>162</v>
      </c>
      <c r="D96" t="s">
        <v>228</v>
      </c>
      <c r="E96" t="s">
        <v>229</v>
      </c>
      <c r="F96" s="4">
        <v>8</v>
      </c>
      <c r="G96" s="1">
        <v>8</v>
      </c>
      <c r="H96" s="10">
        <v>0</v>
      </c>
      <c r="I96" s="4">
        <v>27</v>
      </c>
      <c r="J96" s="1">
        <v>27</v>
      </c>
      <c r="K96" s="1">
        <v>0</v>
      </c>
    </row>
    <row r="97" spans="1:11" x14ac:dyDescent="0.35">
      <c r="A97" t="s">
        <v>7</v>
      </c>
      <c r="B97" t="s">
        <v>140</v>
      </c>
      <c r="C97" t="s">
        <v>16</v>
      </c>
      <c r="D97" t="s">
        <v>230</v>
      </c>
      <c r="E97" t="s">
        <v>231</v>
      </c>
      <c r="F97" s="4">
        <v>0</v>
      </c>
      <c r="G97" s="1">
        <v>0</v>
      </c>
      <c r="H97" s="10">
        <v>0</v>
      </c>
      <c r="I97" s="4">
        <v>0</v>
      </c>
      <c r="J97" s="1">
        <v>0</v>
      </c>
      <c r="K97" s="1">
        <v>0</v>
      </c>
    </row>
    <row r="98" spans="1:11" x14ac:dyDescent="0.35">
      <c r="A98" t="s">
        <v>7</v>
      </c>
      <c r="B98" t="s">
        <v>207</v>
      </c>
      <c r="C98" t="s">
        <v>13</v>
      </c>
      <c r="D98" t="s">
        <v>232</v>
      </c>
      <c r="E98" t="s">
        <v>233</v>
      </c>
      <c r="F98" s="4">
        <v>17</v>
      </c>
      <c r="G98" s="1">
        <v>12</v>
      </c>
      <c r="H98" s="10">
        <v>5</v>
      </c>
      <c r="I98" s="4">
        <v>38</v>
      </c>
      <c r="J98" s="1">
        <v>29</v>
      </c>
      <c r="K98" s="1">
        <v>9</v>
      </c>
    </row>
    <row r="99" spans="1:11" x14ac:dyDescent="0.35">
      <c r="A99" t="s">
        <v>7</v>
      </c>
      <c r="B99" t="s">
        <v>68</v>
      </c>
      <c r="C99" t="s">
        <v>20</v>
      </c>
      <c r="D99" t="s">
        <v>234</v>
      </c>
      <c r="E99" t="s">
        <v>235</v>
      </c>
      <c r="F99" s="4">
        <v>0</v>
      </c>
      <c r="G99" s="1">
        <v>0</v>
      </c>
      <c r="H99" s="10">
        <v>0</v>
      </c>
      <c r="I99" s="4">
        <v>0</v>
      </c>
      <c r="J99" s="1">
        <v>0</v>
      </c>
      <c r="K99" s="1">
        <v>0</v>
      </c>
    </row>
    <row r="100" spans="1:11" x14ac:dyDescent="0.35">
      <c r="A100" t="s">
        <v>7</v>
      </c>
      <c r="B100" t="s">
        <v>35</v>
      </c>
      <c r="C100" t="s">
        <v>14</v>
      </c>
      <c r="D100" t="s">
        <v>236</v>
      </c>
      <c r="E100" t="s">
        <v>237</v>
      </c>
      <c r="F100" s="4">
        <v>3</v>
      </c>
      <c r="G100" s="1">
        <v>3</v>
      </c>
      <c r="H100" s="10">
        <v>0</v>
      </c>
      <c r="I100" s="4">
        <v>11</v>
      </c>
      <c r="J100" s="1">
        <v>11</v>
      </c>
      <c r="K100" s="1">
        <v>0</v>
      </c>
    </row>
    <row r="101" spans="1:11" x14ac:dyDescent="0.35">
      <c r="A101" t="s">
        <v>7</v>
      </c>
      <c r="B101" t="s">
        <v>155</v>
      </c>
      <c r="C101" t="s">
        <v>156</v>
      </c>
      <c r="D101" t="s">
        <v>238</v>
      </c>
      <c r="E101" t="s">
        <v>239</v>
      </c>
      <c r="F101" s="4">
        <v>2</v>
      </c>
      <c r="G101" s="1">
        <v>2</v>
      </c>
      <c r="H101" s="10">
        <v>0</v>
      </c>
      <c r="I101" s="4">
        <v>6</v>
      </c>
      <c r="J101" s="1">
        <v>6</v>
      </c>
      <c r="K101" s="1">
        <v>0</v>
      </c>
    </row>
    <row r="102" spans="1:11" x14ac:dyDescent="0.35">
      <c r="A102" t="s">
        <v>7</v>
      </c>
      <c r="B102" t="s">
        <v>155</v>
      </c>
      <c r="C102" t="s">
        <v>156</v>
      </c>
      <c r="D102" t="s">
        <v>240</v>
      </c>
      <c r="E102" t="s">
        <v>241</v>
      </c>
      <c r="F102" s="4">
        <v>0</v>
      </c>
      <c r="G102" s="1">
        <v>0</v>
      </c>
      <c r="H102" s="10">
        <v>0</v>
      </c>
      <c r="I102" s="4">
        <v>1</v>
      </c>
      <c r="J102" s="1">
        <v>1</v>
      </c>
      <c r="K102" s="1">
        <v>0</v>
      </c>
    </row>
    <row r="103" spans="1:11" x14ac:dyDescent="0.35">
      <c r="A103" t="s">
        <v>7</v>
      </c>
      <c r="B103" t="s">
        <v>123</v>
      </c>
      <c r="C103" t="s">
        <v>11</v>
      </c>
      <c r="D103" t="s">
        <v>242</v>
      </c>
      <c r="E103" t="s">
        <v>243</v>
      </c>
      <c r="F103" s="4">
        <v>0</v>
      </c>
      <c r="G103" s="1">
        <v>0</v>
      </c>
      <c r="H103" s="10">
        <v>0</v>
      </c>
      <c r="I103" s="4">
        <v>6</v>
      </c>
      <c r="J103" s="1">
        <v>3</v>
      </c>
      <c r="K103" s="1">
        <v>3</v>
      </c>
    </row>
    <row r="104" spans="1:11" x14ac:dyDescent="0.35">
      <c r="A104" t="s">
        <v>7</v>
      </c>
      <c r="B104" t="s">
        <v>123</v>
      </c>
      <c r="C104" t="s">
        <v>11</v>
      </c>
      <c r="D104" t="s">
        <v>244</v>
      </c>
      <c r="E104" t="s">
        <v>245</v>
      </c>
      <c r="F104" s="4">
        <v>0</v>
      </c>
      <c r="G104" s="1">
        <v>0</v>
      </c>
      <c r="H104" s="10">
        <v>0</v>
      </c>
      <c r="I104" s="4">
        <v>1</v>
      </c>
      <c r="J104" s="1">
        <v>1</v>
      </c>
      <c r="K104" s="1">
        <v>0</v>
      </c>
    </row>
    <row r="105" spans="1:11" x14ac:dyDescent="0.35">
      <c r="A105" t="s">
        <v>7</v>
      </c>
      <c r="B105" t="s">
        <v>73</v>
      </c>
      <c r="C105" t="s">
        <v>17</v>
      </c>
      <c r="D105" t="s">
        <v>246</v>
      </c>
      <c r="E105" t="s">
        <v>247</v>
      </c>
      <c r="F105" s="4">
        <v>0</v>
      </c>
      <c r="G105" s="1">
        <v>0</v>
      </c>
      <c r="H105" s="10">
        <v>0</v>
      </c>
      <c r="I105" s="4">
        <v>0</v>
      </c>
      <c r="J105" s="1">
        <v>0</v>
      </c>
      <c r="K105" s="1">
        <v>0</v>
      </c>
    </row>
    <row r="106" spans="1:11" x14ac:dyDescent="0.35">
      <c r="A106" t="s">
        <v>7</v>
      </c>
      <c r="B106" t="s">
        <v>140</v>
      </c>
      <c r="C106" t="s">
        <v>16</v>
      </c>
      <c r="D106" t="s">
        <v>248</v>
      </c>
      <c r="E106" t="s">
        <v>249</v>
      </c>
      <c r="F106" s="4">
        <v>1</v>
      </c>
      <c r="G106" s="1">
        <v>1</v>
      </c>
      <c r="H106" s="10">
        <v>0</v>
      </c>
      <c r="I106" s="4">
        <v>4</v>
      </c>
      <c r="J106" s="1">
        <v>4</v>
      </c>
      <c r="K106" s="1">
        <v>0</v>
      </c>
    </row>
    <row r="107" spans="1:11" x14ac:dyDescent="0.35">
      <c r="A107" t="s">
        <v>7</v>
      </c>
      <c r="B107" t="s">
        <v>96</v>
      </c>
      <c r="C107" t="s">
        <v>19</v>
      </c>
      <c r="D107" t="s">
        <v>250</v>
      </c>
      <c r="E107" t="s">
        <v>251</v>
      </c>
      <c r="F107" s="4">
        <v>0</v>
      </c>
      <c r="G107" s="1">
        <v>0</v>
      </c>
      <c r="H107" s="10">
        <v>0</v>
      </c>
      <c r="I107" s="4">
        <v>0</v>
      </c>
      <c r="J107" s="1">
        <v>0</v>
      </c>
      <c r="K107" s="1">
        <v>0</v>
      </c>
    </row>
    <row r="108" spans="1:11" x14ac:dyDescent="0.35">
      <c r="A108" t="s">
        <v>7</v>
      </c>
      <c r="B108" t="s">
        <v>134</v>
      </c>
      <c r="C108" t="s">
        <v>10</v>
      </c>
      <c r="D108" t="s">
        <v>252</v>
      </c>
      <c r="E108" t="s">
        <v>253</v>
      </c>
      <c r="F108" s="4">
        <v>0</v>
      </c>
      <c r="G108" s="1">
        <v>0</v>
      </c>
      <c r="H108" s="10">
        <v>0</v>
      </c>
      <c r="I108" s="4">
        <v>1</v>
      </c>
      <c r="J108" s="1">
        <v>1</v>
      </c>
      <c r="K108" s="1">
        <v>0</v>
      </c>
    </row>
    <row r="109" spans="1:11" x14ac:dyDescent="0.35">
      <c r="A109" t="s">
        <v>7</v>
      </c>
      <c r="B109" t="s">
        <v>54</v>
      </c>
      <c r="C109" t="s">
        <v>12</v>
      </c>
      <c r="D109" t="s">
        <v>254</v>
      </c>
      <c r="E109" t="s">
        <v>255</v>
      </c>
      <c r="F109" s="4">
        <v>6</v>
      </c>
      <c r="G109" s="1">
        <v>4</v>
      </c>
      <c r="H109" s="10">
        <v>2</v>
      </c>
      <c r="I109" s="4">
        <v>23</v>
      </c>
      <c r="J109" s="1">
        <v>20</v>
      </c>
      <c r="K109" s="1">
        <v>3</v>
      </c>
    </row>
    <row r="110" spans="1:11" x14ac:dyDescent="0.35">
      <c r="A110" t="s">
        <v>7</v>
      </c>
      <c r="B110" t="s">
        <v>204</v>
      </c>
      <c r="C110" t="s">
        <v>23</v>
      </c>
      <c r="D110" t="s">
        <v>256</v>
      </c>
      <c r="E110" t="s">
        <v>257</v>
      </c>
      <c r="F110" s="4">
        <v>0</v>
      </c>
      <c r="G110" s="1">
        <v>0</v>
      </c>
      <c r="H110" s="10">
        <v>0</v>
      </c>
      <c r="I110" s="4">
        <v>0</v>
      </c>
      <c r="J110" s="1">
        <v>0</v>
      </c>
      <c r="K110" s="1">
        <v>0</v>
      </c>
    </row>
    <row r="111" spans="1:11" x14ac:dyDescent="0.35">
      <c r="A111" t="s">
        <v>7</v>
      </c>
      <c r="B111" t="s">
        <v>25</v>
      </c>
      <c r="C111" t="s">
        <v>8</v>
      </c>
      <c r="D111" t="s">
        <v>258</v>
      </c>
      <c r="E111" t="s">
        <v>259</v>
      </c>
      <c r="F111" s="4">
        <v>16</v>
      </c>
      <c r="G111" s="1">
        <v>16</v>
      </c>
      <c r="H111" s="10">
        <v>0</v>
      </c>
      <c r="I111" s="4">
        <v>49</v>
      </c>
      <c r="J111" s="1">
        <v>49</v>
      </c>
      <c r="K111" s="1">
        <v>0</v>
      </c>
    </row>
    <row r="112" spans="1:11" x14ac:dyDescent="0.35">
      <c r="A112" t="s">
        <v>7</v>
      </c>
      <c r="B112" t="s">
        <v>134</v>
      </c>
      <c r="C112" t="s">
        <v>10</v>
      </c>
      <c r="D112" t="s">
        <v>260</v>
      </c>
      <c r="E112" t="s">
        <v>261</v>
      </c>
      <c r="F112" s="4">
        <v>7</v>
      </c>
      <c r="G112" s="1">
        <v>7</v>
      </c>
      <c r="H112" s="10">
        <v>0</v>
      </c>
      <c r="I112" s="4">
        <v>18</v>
      </c>
      <c r="J112" s="1">
        <v>18</v>
      </c>
      <c r="K112" s="1">
        <v>0</v>
      </c>
    </row>
    <row r="113" spans="1:11" x14ac:dyDescent="0.35">
      <c r="A113" t="s">
        <v>7</v>
      </c>
      <c r="B113" t="s">
        <v>32</v>
      </c>
      <c r="C113" t="s">
        <v>24</v>
      </c>
      <c r="D113" t="s">
        <v>262</v>
      </c>
      <c r="E113" t="s">
        <v>263</v>
      </c>
      <c r="F113" s="4">
        <v>0</v>
      </c>
      <c r="G113" s="1">
        <v>0</v>
      </c>
      <c r="H113" s="10">
        <v>0</v>
      </c>
      <c r="I113" s="4">
        <v>0</v>
      </c>
      <c r="J113" s="1">
        <v>0</v>
      </c>
      <c r="K113" s="1">
        <v>0</v>
      </c>
    </row>
    <row r="114" spans="1:11" x14ac:dyDescent="0.35">
      <c r="A114" t="s">
        <v>7</v>
      </c>
      <c r="B114" t="s">
        <v>123</v>
      </c>
      <c r="C114" t="s">
        <v>11</v>
      </c>
      <c r="D114" t="s">
        <v>264</v>
      </c>
      <c r="E114" t="s">
        <v>265</v>
      </c>
      <c r="F114" s="4">
        <v>30</v>
      </c>
      <c r="G114" s="1">
        <v>22</v>
      </c>
      <c r="H114" s="10">
        <v>8</v>
      </c>
      <c r="I114" s="4">
        <v>76</v>
      </c>
      <c r="J114" s="1">
        <v>60</v>
      </c>
      <c r="K114" s="1">
        <v>16</v>
      </c>
    </row>
    <row r="115" spans="1:11" x14ac:dyDescent="0.35">
      <c r="A115" t="s">
        <v>7</v>
      </c>
      <c r="B115" t="s">
        <v>32</v>
      </c>
      <c r="C115" t="s">
        <v>24</v>
      </c>
      <c r="D115" t="s">
        <v>266</v>
      </c>
      <c r="E115" t="s">
        <v>267</v>
      </c>
      <c r="F115" s="4">
        <v>0</v>
      </c>
      <c r="G115" s="1">
        <v>0</v>
      </c>
      <c r="H115" s="10">
        <v>0</v>
      </c>
      <c r="I115" s="4">
        <v>0</v>
      </c>
      <c r="J115" s="1">
        <v>0</v>
      </c>
      <c r="K115" s="1">
        <v>0</v>
      </c>
    </row>
    <row r="116" spans="1:11" x14ac:dyDescent="0.35">
      <c r="A116" t="s">
        <v>7</v>
      </c>
      <c r="B116" t="s">
        <v>54</v>
      </c>
      <c r="C116" t="s">
        <v>12</v>
      </c>
      <c r="D116" t="s">
        <v>268</v>
      </c>
      <c r="E116" t="s">
        <v>269</v>
      </c>
      <c r="F116" s="4">
        <v>0</v>
      </c>
      <c r="G116" s="1">
        <v>0</v>
      </c>
      <c r="H116" s="10">
        <v>0</v>
      </c>
      <c r="I116" s="4">
        <v>0</v>
      </c>
      <c r="J116" s="1">
        <v>0</v>
      </c>
      <c r="K116" s="1">
        <v>0</v>
      </c>
    </row>
    <row r="117" spans="1:11" x14ac:dyDescent="0.35">
      <c r="A117" t="s">
        <v>7</v>
      </c>
      <c r="B117" t="s">
        <v>96</v>
      </c>
      <c r="C117" t="s">
        <v>19</v>
      </c>
      <c r="D117" t="s">
        <v>270</v>
      </c>
      <c r="E117" t="s">
        <v>271</v>
      </c>
      <c r="F117" s="4">
        <v>0</v>
      </c>
      <c r="G117" s="1">
        <v>0</v>
      </c>
      <c r="H117" s="10">
        <v>0</v>
      </c>
      <c r="I117" s="4">
        <v>0</v>
      </c>
      <c r="J117" s="1">
        <v>0</v>
      </c>
      <c r="K117" s="1">
        <v>0</v>
      </c>
    </row>
    <row r="118" spans="1:11" x14ac:dyDescent="0.35">
      <c r="A118" t="s">
        <v>7</v>
      </c>
      <c r="B118" t="s">
        <v>32</v>
      </c>
      <c r="C118" t="s">
        <v>24</v>
      </c>
      <c r="D118" t="s">
        <v>272</v>
      </c>
      <c r="E118" t="s">
        <v>273</v>
      </c>
      <c r="F118" s="4">
        <v>0</v>
      </c>
      <c r="G118" s="1">
        <v>0</v>
      </c>
      <c r="H118" s="10">
        <v>0</v>
      </c>
      <c r="I118" s="4">
        <v>0</v>
      </c>
      <c r="J118" s="1">
        <v>0</v>
      </c>
      <c r="K118" s="1">
        <v>0</v>
      </c>
    </row>
    <row r="119" spans="1:11" x14ac:dyDescent="0.35">
      <c r="A119" t="s">
        <v>7</v>
      </c>
      <c r="B119" t="s">
        <v>161</v>
      </c>
      <c r="C119" t="s">
        <v>162</v>
      </c>
      <c r="D119" t="s">
        <v>274</v>
      </c>
      <c r="E119" t="s">
        <v>275</v>
      </c>
      <c r="F119" s="4">
        <v>1</v>
      </c>
      <c r="G119" s="1">
        <v>1</v>
      </c>
      <c r="H119" s="10">
        <v>0</v>
      </c>
      <c r="I119" s="4">
        <v>5</v>
      </c>
      <c r="J119" s="1">
        <v>5</v>
      </c>
      <c r="K119" s="1">
        <v>0</v>
      </c>
    </row>
    <row r="120" spans="1:11" x14ac:dyDescent="0.35">
      <c r="A120" t="s">
        <v>7</v>
      </c>
      <c r="B120" t="s">
        <v>204</v>
      </c>
      <c r="C120" t="s">
        <v>23</v>
      </c>
      <c r="D120" t="s">
        <v>276</v>
      </c>
      <c r="E120" t="s">
        <v>277</v>
      </c>
      <c r="F120" s="4">
        <v>0</v>
      </c>
      <c r="G120" s="1">
        <v>0</v>
      </c>
      <c r="H120" s="10">
        <v>0</v>
      </c>
      <c r="I120" s="4">
        <v>0</v>
      </c>
      <c r="J120" s="1">
        <v>0</v>
      </c>
      <c r="K120" s="1">
        <v>0</v>
      </c>
    </row>
    <row r="121" spans="1:11" x14ac:dyDescent="0.35">
      <c r="A121" t="s">
        <v>7</v>
      </c>
      <c r="B121" t="s">
        <v>59</v>
      </c>
      <c r="C121" t="s">
        <v>18</v>
      </c>
      <c r="D121" t="s">
        <v>278</v>
      </c>
      <c r="E121" t="s">
        <v>279</v>
      </c>
      <c r="F121" s="4">
        <v>0</v>
      </c>
      <c r="G121" s="1">
        <v>0</v>
      </c>
      <c r="H121" s="10">
        <v>0</v>
      </c>
      <c r="I121" s="4">
        <v>0</v>
      </c>
      <c r="J121" s="1">
        <v>0</v>
      </c>
      <c r="K121" s="1">
        <v>0</v>
      </c>
    </row>
    <row r="122" spans="1:11" x14ac:dyDescent="0.35">
      <c r="A122" t="s">
        <v>7</v>
      </c>
      <c r="B122" t="s">
        <v>68</v>
      </c>
      <c r="C122" t="s">
        <v>20</v>
      </c>
      <c r="D122" t="s">
        <v>280</v>
      </c>
      <c r="E122" t="s">
        <v>281</v>
      </c>
      <c r="F122" s="4">
        <v>0</v>
      </c>
      <c r="G122" s="1">
        <v>0</v>
      </c>
      <c r="H122" s="10">
        <v>0</v>
      </c>
      <c r="I122" s="4">
        <v>2</v>
      </c>
      <c r="J122" s="1">
        <v>2</v>
      </c>
      <c r="K122" s="1">
        <v>0</v>
      </c>
    </row>
    <row r="123" spans="1:11" x14ac:dyDescent="0.35">
      <c r="A123" t="s">
        <v>7</v>
      </c>
      <c r="B123" t="s">
        <v>96</v>
      </c>
      <c r="C123" t="s">
        <v>19</v>
      </c>
      <c r="D123" t="s">
        <v>282</v>
      </c>
      <c r="E123" t="s">
        <v>283</v>
      </c>
      <c r="F123" s="4">
        <v>0</v>
      </c>
      <c r="G123" s="1">
        <v>0</v>
      </c>
      <c r="H123" s="10">
        <v>0</v>
      </c>
      <c r="I123" s="4">
        <v>1</v>
      </c>
      <c r="J123" s="1">
        <v>1</v>
      </c>
      <c r="K123" s="1">
        <v>0</v>
      </c>
    </row>
    <row r="124" spans="1:11" x14ac:dyDescent="0.35">
      <c r="A124" t="s">
        <v>7</v>
      </c>
      <c r="B124" t="s">
        <v>32</v>
      </c>
      <c r="C124" t="s">
        <v>24</v>
      </c>
      <c r="D124" t="s">
        <v>284</v>
      </c>
      <c r="E124" t="s">
        <v>285</v>
      </c>
      <c r="F124" s="4">
        <v>2</v>
      </c>
      <c r="G124" s="1">
        <v>2</v>
      </c>
      <c r="H124" s="10">
        <v>0</v>
      </c>
      <c r="I124" s="4">
        <v>5</v>
      </c>
      <c r="J124" s="1">
        <v>5</v>
      </c>
      <c r="K124" s="1">
        <v>0</v>
      </c>
    </row>
    <row r="125" spans="1:11" x14ac:dyDescent="0.35">
      <c r="A125" t="s">
        <v>7</v>
      </c>
      <c r="B125" t="s">
        <v>286</v>
      </c>
      <c r="C125" t="s">
        <v>287</v>
      </c>
      <c r="D125" t="s">
        <v>288</v>
      </c>
      <c r="E125" t="s">
        <v>289</v>
      </c>
      <c r="F125" s="4">
        <v>11</v>
      </c>
      <c r="G125" s="1">
        <v>11</v>
      </c>
      <c r="H125" s="10">
        <v>0</v>
      </c>
      <c r="I125" s="4">
        <v>31</v>
      </c>
      <c r="J125" s="1">
        <v>31</v>
      </c>
      <c r="K125" s="1">
        <v>0</v>
      </c>
    </row>
    <row r="126" spans="1:11" x14ac:dyDescent="0.35">
      <c r="A126" t="s">
        <v>7</v>
      </c>
      <c r="B126" t="s">
        <v>155</v>
      </c>
      <c r="C126" t="s">
        <v>156</v>
      </c>
      <c r="D126" t="s">
        <v>290</v>
      </c>
      <c r="E126" t="s">
        <v>291</v>
      </c>
      <c r="F126" s="4">
        <v>0</v>
      </c>
      <c r="G126" s="1">
        <v>0</v>
      </c>
      <c r="H126" s="10">
        <v>0</v>
      </c>
      <c r="I126" s="4">
        <v>1</v>
      </c>
      <c r="J126" s="1">
        <v>1</v>
      </c>
      <c r="K126" s="1">
        <v>0</v>
      </c>
    </row>
    <row r="127" spans="1:11" x14ac:dyDescent="0.35">
      <c r="A127" t="s">
        <v>7</v>
      </c>
      <c r="B127" t="s">
        <v>54</v>
      </c>
      <c r="C127" t="s">
        <v>12</v>
      </c>
      <c r="D127" t="s">
        <v>292</v>
      </c>
      <c r="E127" t="s">
        <v>293</v>
      </c>
      <c r="F127" s="4">
        <v>0</v>
      </c>
      <c r="G127" s="1">
        <v>0</v>
      </c>
      <c r="H127" s="10">
        <v>0</v>
      </c>
      <c r="I127" s="4">
        <v>0</v>
      </c>
      <c r="J127" s="1">
        <v>0</v>
      </c>
      <c r="K127" s="1">
        <v>0</v>
      </c>
    </row>
    <row r="128" spans="1:11" x14ac:dyDescent="0.35">
      <c r="A128" t="s">
        <v>7</v>
      </c>
      <c r="B128" t="s">
        <v>134</v>
      </c>
      <c r="C128" t="s">
        <v>10</v>
      </c>
      <c r="D128" t="s">
        <v>294</v>
      </c>
      <c r="E128" t="s">
        <v>295</v>
      </c>
      <c r="F128" s="4">
        <v>0</v>
      </c>
      <c r="G128" s="1">
        <v>0</v>
      </c>
      <c r="H128" s="10">
        <v>0</v>
      </c>
      <c r="I128" s="4">
        <v>0</v>
      </c>
      <c r="J128" s="1">
        <v>0</v>
      </c>
      <c r="K128" s="1">
        <v>0</v>
      </c>
    </row>
    <row r="129" spans="1:11" x14ac:dyDescent="0.35">
      <c r="A129" t="s">
        <v>7</v>
      </c>
      <c r="B129" t="s">
        <v>155</v>
      </c>
      <c r="C129" t="s">
        <v>156</v>
      </c>
      <c r="D129" t="s">
        <v>296</v>
      </c>
      <c r="E129" t="s">
        <v>297</v>
      </c>
      <c r="F129" s="4">
        <v>0</v>
      </c>
      <c r="G129" s="1">
        <v>0</v>
      </c>
      <c r="H129" s="10">
        <v>0</v>
      </c>
      <c r="I129" s="4">
        <v>0</v>
      </c>
      <c r="J129" s="1">
        <v>0</v>
      </c>
      <c r="K129" s="1">
        <v>0</v>
      </c>
    </row>
    <row r="130" spans="1:11" x14ac:dyDescent="0.35">
      <c r="A130" t="s">
        <v>7</v>
      </c>
      <c r="B130" t="s">
        <v>25</v>
      </c>
      <c r="C130" t="s">
        <v>8</v>
      </c>
      <c r="D130" t="s">
        <v>298</v>
      </c>
      <c r="E130" t="s">
        <v>299</v>
      </c>
      <c r="F130" s="4">
        <v>10</v>
      </c>
      <c r="G130" s="1">
        <v>5</v>
      </c>
      <c r="H130" s="10">
        <v>5</v>
      </c>
      <c r="I130" s="4">
        <v>22</v>
      </c>
      <c r="J130" s="1">
        <v>12</v>
      </c>
      <c r="K130" s="1">
        <v>10</v>
      </c>
    </row>
    <row r="131" spans="1:11" x14ac:dyDescent="0.35">
      <c r="A131" t="s">
        <v>7</v>
      </c>
      <c r="B131" t="s">
        <v>68</v>
      </c>
      <c r="C131" t="s">
        <v>20</v>
      </c>
      <c r="D131" t="s">
        <v>300</v>
      </c>
      <c r="E131" t="s">
        <v>301</v>
      </c>
      <c r="F131" s="4">
        <v>1</v>
      </c>
      <c r="G131" s="1">
        <v>1</v>
      </c>
      <c r="H131" s="10">
        <v>0</v>
      </c>
      <c r="I131" s="4">
        <v>2</v>
      </c>
      <c r="J131" s="1">
        <v>2</v>
      </c>
      <c r="K131" s="1">
        <v>0</v>
      </c>
    </row>
    <row r="132" spans="1:11" x14ac:dyDescent="0.35">
      <c r="A132" t="s">
        <v>7</v>
      </c>
      <c r="B132" t="s">
        <v>25</v>
      </c>
      <c r="C132" t="s">
        <v>8</v>
      </c>
      <c r="D132" t="s">
        <v>302</v>
      </c>
      <c r="E132" t="s">
        <v>303</v>
      </c>
      <c r="F132" s="4">
        <v>49</v>
      </c>
      <c r="G132" s="1">
        <v>43</v>
      </c>
      <c r="H132" s="10">
        <v>6</v>
      </c>
      <c r="I132" s="4">
        <v>145</v>
      </c>
      <c r="J132" s="1">
        <v>123</v>
      </c>
      <c r="K132" s="1">
        <v>22</v>
      </c>
    </row>
    <row r="133" spans="1:11" x14ac:dyDescent="0.35">
      <c r="A133" t="s">
        <v>7</v>
      </c>
      <c r="B133" t="s">
        <v>134</v>
      </c>
      <c r="C133" t="s">
        <v>10</v>
      </c>
      <c r="D133" t="s">
        <v>304</v>
      </c>
      <c r="E133" t="s">
        <v>305</v>
      </c>
      <c r="F133" s="4">
        <v>1</v>
      </c>
      <c r="G133" s="1">
        <v>1</v>
      </c>
      <c r="H133" s="10">
        <v>0</v>
      </c>
      <c r="I133" s="4">
        <v>3</v>
      </c>
      <c r="J133" s="1">
        <v>3</v>
      </c>
      <c r="K133" s="1">
        <v>0</v>
      </c>
    </row>
    <row r="134" spans="1:11" x14ac:dyDescent="0.35">
      <c r="A134" t="s">
        <v>7</v>
      </c>
      <c r="B134" t="s">
        <v>207</v>
      </c>
      <c r="C134" t="s">
        <v>13</v>
      </c>
      <c r="D134" t="s">
        <v>306</v>
      </c>
      <c r="E134" t="s">
        <v>307</v>
      </c>
      <c r="F134" s="4">
        <v>0</v>
      </c>
      <c r="G134" s="1">
        <v>0</v>
      </c>
      <c r="H134" s="10">
        <v>0</v>
      </c>
      <c r="I134" s="4">
        <v>1</v>
      </c>
      <c r="J134" s="1">
        <v>1</v>
      </c>
      <c r="K134" s="1">
        <v>0</v>
      </c>
    </row>
    <row r="135" spans="1:11" x14ac:dyDescent="0.35">
      <c r="A135" t="s">
        <v>7</v>
      </c>
      <c r="B135" t="s">
        <v>32</v>
      </c>
      <c r="C135" t="s">
        <v>24</v>
      </c>
      <c r="D135" t="s">
        <v>308</v>
      </c>
      <c r="E135" t="s">
        <v>309</v>
      </c>
      <c r="F135" s="4">
        <v>2</v>
      </c>
      <c r="G135" s="1">
        <v>0</v>
      </c>
      <c r="H135" s="10">
        <v>2</v>
      </c>
      <c r="I135" s="4">
        <v>5</v>
      </c>
      <c r="J135" s="1">
        <v>1</v>
      </c>
      <c r="K135" s="1">
        <v>4</v>
      </c>
    </row>
    <row r="136" spans="1:11" x14ac:dyDescent="0.35">
      <c r="A136" t="s">
        <v>7</v>
      </c>
      <c r="B136" t="s">
        <v>54</v>
      </c>
      <c r="C136" t="s">
        <v>12</v>
      </c>
      <c r="D136" t="s">
        <v>310</v>
      </c>
      <c r="E136" t="s">
        <v>311</v>
      </c>
      <c r="F136" s="4">
        <v>29</v>
      </c>
      <c r="G136" s="1">
        <v>29</v>
      </c>
      <c r="H136" s="10">
        <v>0</v>
      </c>
      <c r="I136" s="4">
        <v>93</v>
      </c>
      <c r="J136" s="1">
        <v>93</v>
      </c>
      <c r="K136" s="1">
        <v>0</v>
      </c>
    </row>
    <row r="137" spans="1:11" x14ac:dyDescent="0.35">
      <c r="A137" t="s">
        <v>7</v>
      </c>
      <c r="B137" t="s">
        <v>68</v>
      </c>
      <c r="C137" t="s">
        <v>20</v>
      </c>
      <c r="D137" t="s">
        <v>312</v>
      </c>
      <c r="E137" t="s">
        <v>313</v>
      </c>
      <c r="F137" s="4">
        <v>1</v>
      </c>
      <c r="G137" s="1">
        <v>1</v>
      </c>
      <c r="H137" s="10">
        <v>0</v>
      </c>
      <c r="I137" s="4">
        <v>3</v>
      </c>
      <c r="J137" s="1">
        <v>3</v>
      </c>
      <c r="K137" s="1">
        <v>0</v>
      </c>
    </row>
    <row r="138" spans="1:11" x14ac:dyDescent="0.35">
      <c r="A138" t="s">
        <v>7</v>
      </c>
      <c r="B138" t="s">
        <v>314</v>
      </c>
      <c r="C138" t="s">
        <v>21</v>
      </c>
      <c r="D138" t="s">
        <v>315</v>
      </c>
      <c r="E138" t="s">
        <v>316</v>
      </c>
      <c r="F138" s="4">
        <v>0</v>
      </c>
      <c r="G138" s="1">
        <v>0</v>
      </c>
      <c r="H138" s="10">
        <v>0</v>
      </c>
      <c r="I138" s="4">
        <v>1</v>
      </c>
      <c r="J138" s="1">
        <v>1</v>
      </c>
      <c r="K138" s="1">
        <v>0</v>
      </c>
    </row>
    <row r="139" spans="1:11" x14ac:dyDescent="0.35">
      <c r="A139" t="s">
        <v>7</v>
      </c>
      <c r="B139" t="s">
        <v>59</v>
      </c>
      <c r="C139" t="s">
        <v>18</v>
      </c>
      <c r="D139" t="s">
        <v>317</v>
      </c>
      <c r="E139" t="s">
        <v>318</v>
      </c>
      <c r="F139" s="4">
        <v>1</v>
      </c>
      <c r="G139" s="1">
        <v>1</v>
      </c>
      <c r="H139" s="10">
        <v>0</v>
      </c>
      <c r="I139" s="4">
        <v>10</v>
      </c>
      <c r="J139" s="1">
        <v>10</v>
      </c>
      <c r="K139" s="1">
        <v>0</v>
      </c>
    </row>
    <row r="140" spans="1:11" x14ac:dyDescent="0.35">
      <c r="A140" t="s">
        <v>7</v>
      </c>
      <c r="B140" t="s">
        <v>59</v>
      </c>
      <c r="C140" t="s">
        <v>18</v>
      </c>
      <c r="D140" t="s">
        <v>319</v>
      </c>
      <c r="E140" t="s">
        <v>320</v>
      </c>
      <c r="F140" s="4">
        <v>0</v>
      </c>
      <c r="G140" s="1">
        <v>0</v>
      </c>
      <c r="H140" s="10">
        <v>0</v>
      </c>
      <c r="I140" s="4">
        <v>1</v>
      </c>
      <c r="J140" s="1">
        <v>1</v>
      </c>
      <c r="K140" s="1">
        <v>0</v>
      </c>
    </row>
    <row r="141" spans="1:11" x14ac:dyDescent="0.35">
      <c r="A141" t="s">
        <v>7</v>
      </c>
      <c r="B141" t="s">
        <v>59</v>
      </c>
      <c r="C141" t="s">
        <v>18</v>
      </c>
      <c r="D141" t="s">
        <v>321</v>
      </c>
      <c r="E141" t="s">
        <v>322</v>
      </c>
      <c r="F141" s="4">
        <v>0</v>
      </c>
      <c r="G141" s="1">
        <v>0</v>
      </c>
      <c r="H141" s="10">
        <v>0</v>
      </c>
      <c r="I141" s="4">
        <v>0</v>
      </c>
      <c r="J141" s="1">
        <v>0</v>
      </c>
      <c r="K141" s="1">
        <v>0</v>
      </c>
    </row>
    <row r="142" spans="1:11" x14ac:dyDescent="0.35">
      <c r="A142" t="s">
        <v>7</v>
      </c>
      <c r="B142" t="s">
        <v>59</v>
      </c>
      <c r="C142" t="s">
        <v>18</v>
      </c>
      <c r="D142" t="s">
        <v>323</v>
      </c>
      <c r="E142" t="s">
        <v>324</v>
      </c>
      <c r="F142" s="4">
        <v>0</v>
      </c>
      <c r="G142" s="1">
        <v>0</v>
      </c>
      <c r="H142" s="10">
        <v>0</v>
      </c>
      <c r="I142" s="4">
        <v>0</v>
      </c>
      <c r="J142" s="1">
        <v>0</v>
      </c>
      <c r="K142" s="1">
        <v>0</v>
      </c>
    </row>
    <row r="143" spans="1:11" x14ac:dyDescent="0.35">
      <c r="A143" t="s">
        <v>7</v>
      </c>
      <c r="B143" t="s">
        <v>59</v>
      </c>
      <c r="C143" t="s">
        <v>18</v>
      </c>
      <c r="D143" t="s">
        <v>325</v>
      </c>
      <c r="E143" t="s">
        <v>326</v>
      </c>
      <c r="F143" s="4">
        <v>0</v>
      </c>
      <c r="G143" s="1">
        <v>0</v>
      </c>
      <c r="H143" s="10">
        <v>0</v>
      </c>
      <c r="I143" s="4">
        <v>0</v>
      </c>
      <c r="J143" s="1">
        <v>0</v>
      </c>
      <c r="K143" s="1">
        <v>0</v>
      </c>
    </row>
    <row r="144" spans="1:11" x14ac:dyDescent="0.35">
      <c r="A144" t="s">
        <v>7</v>
      </c>
      <c r="B144" t="s">
        <v>123</v>
      </c>
      <c r="C144" t="s">
        <v>11</v>
      </c>
      <c r="D144" t="s">
        <v>327</v>
      </c>
      <c r="E144" t="s">
        <v>328</v>
      </c>
      <c r="F144" s="4">
        <v>1</v>
      </c>
      <c r="G144" s="1">
        <v>1</v>
      </c>
      <c r="H144" s="10">
        <v>0</v>
      </c>
      <c r="I144" s="4">
        <v>2</v>
      </c>
      <c r="J144" s="1">
        <v>2</v>
      </c>
      <c r="K144" s="1">
        <v>0</v>
      </c>
    </row>
    <row r="145" spans="1:11" x14ac:dyDescent="0.35">
      <c r="A145" t="s">
        <v>7</v>
      </c>
      <c r="B145" t="s">
        <v>140</v>
      </c>
      <c r="C145" t="s">
        <v>16</v>
      </c>
      <c r="D145" t="s">
        <v>329</v>
      </c>
      <c r="E145" t="s">
        <v>330</v>
      </c>
      <c r="F145" s="4">
        <v>0</v>
      </c>
      <c r="G145" s="1">
        <v>0</v>
      </c>
      <c r="H145" s="10">
        <v>0</v>
      </c>
      <c r="I145" s="4">
        <v>1</v>
      </c>
      <c r="J145" s="1">
        <v>1</v>
      </c>
      <c r="K145" s="1">
        <v>0</v>
      </c>
    </row>
    <row r="146" spans="1:11" x14ac:dyDescent="0.35">
      <c r="A146" t="s">
        <v>7</v>
      </c>
      <c r="B146" t="s">
        <v>96</v>
      </c>
      <c r="C146" t="s">
        <v>19</v>
      </c>
      <c r="D146" t="s">
        <v>331</v>
      </c>
      <c r="E146" t="s">
        <v>332</v>
      </c>
      <c r="F146" s="4">
        <v>1</v>
      </c>
      <c r="G146" s="1">
        <v>1</v>
      </c>
      <c r="H146" s="10">
        <v>0</v>
      </c>
      <c r="I146" s="4">
        <v>4</v>
      </c>
      <c r="J146" s="1">
        <v>4</v>
      </c>
      <c r="K146" s="1">
        <v>0</v>
      </c>
    </row>
    <row r="147" spans="1:11" x14ac:dyDescent="0.35">
      <c r="A147" t="s">
        <v>7</v>
      </c>
      <c r="B147" t="s">
        <v>123</v>
      </c>
      <c r="C147" t="s">
        <v>11</v>
      </c>
      <c r="D147" t="s">
        <v>333</v>
      </c>
      <c r="E147" t="s">
        <v>334</v>
      </c>
      <c r="F147" s="4">
        <v>0</v>
      </c>
      <c r="G147" s="1">
        <v>0</v>
      </c>
      <c r="H147" s="10">
        <v>0</v>
      </c>
      <c r="I147" s="4">
        <v>0</v>
      </c>
      <c r="J147" s="1">
        <v>0</v>
      </c>
      <c r="K147" s="1">
        <v>0</v>
      </c>
    </row>
    <row r="148" spans="1:11" x14ac:dyDescent="0.35">
      <c r="A148" t="s">
        <v>7</v>
      </c>
      <c r="B148" t="s">
        <v>155</v>
      </c>
      <c r="C148" t="s">
        <v>156</v>
      </c>
      <c r="D148" t="s">
        <v>335</v>
      </c>
      <c r="E148" t="s">
        <v>336</v>
      </c>
      <c r="F148" s="4">
        <v>1</v>
      </c>
      <c r="G148" s="1">
        <v>1</v>
      </c>
      <c r="H148" s="10">
        <v>0</v>
      </c>
      <c r="I148" s="4">
        <v>3</v>
      </c>
      <c r="J148" s="1">
        <v>3</v>
      </c>
      <c r="K148" s="1">
        <v>0</v>
      </c>
    </row>
    <row r="149" spans="1:11" x14ac:dyDescent="0.35">
      <c r="A149" t="s">
        <v>7</v>
      </c>
      <c r="B149" t="s">
        <v>195</v>
      </c>
      <c r="C149" t="s">
        <v>15</v>
      </c>
      <c r="D149" t="s">
        <v>337</v>
      </c>
      <c r="E149" t="s">
        <v>338</v>
      </c>
      <c r="F149" s="4">
        <v>0</v>
      </c>
      <c r="G149" s="1">
        <v>0</v>
      </c>
      <c r="H149" s="10">
        <v>0</v>
      </c>
      <c r="I149" s="4">
        <v>0</v>
      </c>
      <c r="J149" s="1">
        <v>0</v>
      </c>
      <c r="K149" s="1">
        <v>0</v>
      </c>
    </row>
    <row r="150" spans="1:11" x14ac:dyDescent="0.35">
      <c r="A150" t="s">
        <v>7</v>
      </c>
      <c r="B150" t="s">
        <v>134</v>
      </c>
      <c r="C150" t="s">
        <v>10</v>
      </c>
      <c r="D150" t="s">
        <v>339</v>
      </c>
      <c r="E150" t="s">
        <v>340</v>
      </c>
      <c r="F150" s="4">
        <v>12</v>
      </c>
      <c r="G150" s="1">
        <v>12</v>
      </c>
      <c r="H150" s="10">
        <v>0</v>
      </c>
      <c r="I150" s="4">
        <v>38</v>
      </c>
      <c r="J150" s="1">
        <v>38</v>
      </c>
      <c r="K150" s="1">
        <v>0</v>
      </c>
    </row>
    <row r="151" spans="1:11" x14ac:dyDescent="0.35">
      <c r="A151" t="s">
        <v>7</v>
      </c>
      <c r="B151" t="s">
        <v>32</v>
      </c>
      <c r="C151" t="s">
        <v>24</v>
      </c>
      <c r="D151" t="s">
        <v>341</v>
      </c>
      <c r="E151" t="s">
        <v>342</v>
      </c>
      <c r="F151" s="4">
        <v>0</v>
      </c>
      <c r="G151" s="1">
        <v>0</v>
      </c>
      <c r="H151" s="10">
        <v>0</v>
      </c>
      <c r="I151" s="4">
        <v>1</v>
      </c>
      <c r="J151" s="1">
        <v>1</v>
      </c>
      <c r="K151" s="1">
        <v>0</v>
      </c>
    </row>
    <row r="152" spans="1:11" x14ac:dyDescent="0.35">
      <c r="A152" t="s">
        <v>7</v>
      </c>
      <c r="B152" t="s">
        <v>123</v>
      </c>
      <c r="C152" t="s">
        <v>11</v>
      </c>
      <c r="D152" t="s">
        <v>343</v>
      </c>
      <c r="E152" t="s">
        <v>344</v>
      </c>
      <c r="F152" s="4">
        <v>0</v>
      </c>
      <c r="G152" s="1">
        <v>0</v>
      </c>
      <c r="H152" s="10">
        <v>0</v>
      </c>
      <c r="I152" s="4">
        <v>1</v>
      </c>
      <c r="J152" s="1">
        <v>1</v>
      </c>
      <c r="K152" s="1">
        <v>0</v>
      </c>
    </row>
    <row r="153" spans="1:11" x14ac:dyDescent="0.35">
      <c r="A153" t="s">
        <v>7</v>
      </c>
      <c r="B153" t="s">
        <v>59</v>
      </c>
      <c r="C153" t="s">
        <v>18</v>
      </c>
      <c r="D153" t="s">
        <v>345</v>
      </c>
      <c r="E153" t="s">
        <v>346</v>
      </c>
      <c r="F153" s="4">
        <v>0</v>
      </c>
      <c r="G153" s="1">
        <v>0</v>
      </c>
      <c r="H153" s="10">
        <v>0</v>
      </c>
      <c r="I153" s="4">
        <v>1</v>
      </c>
      <c r="J153" s="1">
        <v>1</v>
      </c>
      <c r="K153" s="1">
        <v>0</v>
      </c>
    </row>
    <row r="154" spans="1:11" x14ac:dyDescent="0.35">
      <c r="A154" t="s">
        <v>7</v>
      </c>
      <c r="B154" t="s">
        <v>59</v>
      </c>
      <c r="C154" t="s">
        <v>18</v>
      </c>
      <c r="D154" t="s">
        <v>347</v>
      </c>
      <c r="E154" t="s">
        <v>348</v>
      </c>
      <c r="F154" s="4">
        <v>0</v>
      </c>
      <c r="G154" s="1">
        <v>0</v>
      </c>
      <c r="H154" s="10">
        <v>0</v>
      </c>
      <c r="I154" s="4">
        <v>0</v>
      </c>
      <c r="J154" s="1">
        <v>0</v>
      </c>
      <c r="K154" s="1">
        <v>0</v>
      </c>
    </row>
    <row r="155" spans="1:11" x14ac:dyDescent="0.35">
      <c r="A155" t="s">
        <v>7</v>
      </c>
      <c r="B155" t="s">
        <v>137</v>
      </c>
      <c r="C155" t="s">
        <v>9</v>
      </c>
      <c r="D155" t="s">
        <v>349</v>
      </c>
      <c r="E155" t="s">
        <v>350</v>
      </c>
      <c r="F155" s="4">
        <v>2</v>
      </c>
      <c r="G155" s="1">
        <v>2</v>
      </c>
      <c r="H155" s="10">
        <v>0</v>
      </c>
      <c r="I155" s="4">
        <v>4</v>
      </c>
      <c r="J155" s="1">
        <v>4</v>
      </c>
      <c r="K155" s="1">
        <v>0</v>
      </c>
    </row>
    <row r="156" spans="1:11" x14ac:dyDescent="0.35">
      <c r="A156" t="s">
        <v>7</v>
      </c>
      <c r="B156" t="s">
        <v>59</v>
      </c>
      <c r="C156" t="s">
        <v>18</v>
      </c>
      <c r="D156" t="s">
        <v>351</v>
      </c>
      <c r="E156" t="s">
        <v>352</v>
      </c>
      <c r="F156" s="4">
        <v>0</v>
      </c>
      <c r="G156" s="1">
        <v>0</v>
      </c>
      <c r="H156" s="10">
        <v>0</v>
      </c>
      <c r="I156" s="4">
        <v>0</v>
      </c>
      <c r="J156" s="1">
        <v>0</v>
      </c>
      <c r="K156" s="1">
        <v>0</v>
      </c>
    </row>
    <row r="157" spans="1:11" x14ac:dyDescent="0.35">
      <c r="A157" t="s">
        <v>7</v>
      </c>
      <c r="B157" t="s">
        <v>73</v>
      </c>
      <c r="C157" t="s">
        <v>17</v>
      </c>
      <c r="D157" t="s">
        <v>353</v>
      </c>
      <c r="E157" t="s">
        <v>354</v>
      </c>
      <c r="F157" s="4">
        <v>0</v>
      </c>
      <c r="G157" s="1">
        <v>0</v>
      </c>
      <c r="H157" s="10">
        <v>0</v>
      </c>
      <c r="I157" s="4">
        <v>1</v>
      </c>
      <c r="J157" s="1">
        <v>1</v>
      </c>
      <c r="K157" s="1">
        <v>0</v>
      </c>
    </row>
    <row r="158" spans="1:11" x14ac:dyDescent="0.35">
      <c r="A158" t="s">
        <v>7</v>
      </c>
      <c r="B158" t="s">
        <v>204</v>
      </c>
      <c r="C158" t="s">
        <v>23</v>
      </c>
      <c r="D158" t="s">
        <v>355</v>
      </c>
      <c r="E158" t="s">
        <v>356</v>
      </c>
      <c r="F158" s="4">
        <v>0</v>
      </c>
      <c r="G158" s="1">
        <v>0</v>
      </c>
      <c r="H158" s="10">
        <v>0</v>
      </c>
      <c r="I158" s="4">
        <v>0</v>
      </c>
      <c r="J158" s="1">
        <v>0</v>
      </c>
      <c r="K158" s="1">
        <v>0</v>
      </c>
    </row>
    <row r="159" spans="1:11" x14ac:dyDescent="0.35">
      <c r="A159" t="s">
        <v>7</v>
      </c>
      <c r="B159" t="s">
        <v>204</v>
      </c>
      <c r="C159" t="s">
        <v>23</v>
      </c>
      <c r="D159" t="s">
        <v>357</v>
      </c>
      <c r="E159" t="s">
        <v>358</v>
      </c>
      <c r="F159" s="4">
        <v>0</v>
      </c>
      <c r="G159" s="1">
        <v>0</v>
      </c>
      <c r="H159" s="10">
        <v>0</v>
      </c>
      <c r="I159" s="4">
        <v>0</v>
      </c>
      <c r="J159" s="1">
        <v>0</v>
      </c>
      <c r="K159" s="1">
        <v>0</v>
      </c>
    </row>
    <row r="160" spans="1:11" x14ac:dyDescent="0.35">
      <c r="A160" t="s">
        <v>7</v>
      </c>
      <c r="B160" t="s">
        <v>54</v>
      </c>
      <c r="C160" t="s">
        <v>12</v>
      </c>
      <c r="D160" t="s">
        <v>359</v>
      </c>
      <c r="E160" t="s">
        <v>360</v>
      </c>
      <c r="F160" s="4">
        <v>0</v>
      </c>
      <c r="G160" s="1">
        <v>0</v>
      </c>
      <c r="H160" s="10">
        <v>0</v>
      </c>
      <c r="I160" s="4">
        <v>0</v>
      </c>
      <c r="J160" s="1">
        <v>0</v>
      </c>
      <c r="K160" s="1">
        <v>0</v>
      </c>
    </row>
    <row r="161" spans="1:11" x14ac:dyDescent="0.35">
      <c r="A161" t="s">
        <v>7</v>
      </c>
      <c r="B161" t="s">
        <v>54</v>
      </c>
      <c r="C161" t="s">
        <v>12</v>
      </c>
      <c r="D161" t="s">
        <v>361</v>
      </c>
      <c r="E161" t="s">
        <v>362</v>
      </c>
      <c r="F161" s="4">
        <v>0</v>
      </c>
      <c r="G161" s="1">
        <v>0</v>
      </c>
      <c r="H161" s="10">
        <v>0</v>
      </c>
      <c r="I161" s="4">
        <v>2</v>
      </c>
      <c r="J161" s="1">
        <v>1</v>
      </c>
      <c r="K161" s="1">
        <v>1</v>
      </c>
    </row>
    <row r="162" spans="1:11" x14ac:dyDescent="0.35">
      <c r="A162" t="s">
        <v>7</v>
      </c>
      <c r="B162" t="s">
        <v>96</v>
      </c>
      <c r="C162" t="s">
        <v>19</v>
      </c>
      <c r="D162" t="s">
        <v>363</v>
      </c>
      <c r="E162" t="s">
        <v>364</v>
      </c>
      <c r="F162" s="4">
        <v>0</v>
      </c>
      <c r="G162" s="1">
        <v>0</v>
      </c>
      <c r="H162" s="10">
        <v>0</v>
      </c>
      <c r="I162" s="4">
        <v>2</v>
      </c>
      <c r="J162" s="1">
        <v>2</v>
      </c>
      <c r="K162" s="1">
        <v>0</v>
      </c>
    </row>
    <row r="163" spans="1:11" x14ac:dyDescent="0.35">
      <c r="A163" t="s">
        <v>7</v>
      </c>
      <c r="B163" t="s">
        <v>73</v>
      </c>
      <c r="C163" t="s">
        <v>17</v>
      </c>
      <c r="D163" t="s">
        <v>365</v>
      </c>
      <c r="E163" t="s">
        <v>366</v>
      </c>
      <c r="F163" s="4">
        <v>0</v>
      </c>
      <c r="G163" s="1">
        <v>0</v>
      </c>
      <c r="H163" s="10">
        <v>0</v>
      </c>
      <c r="I163" s="4">
        <v>0</v>
      </c>
      <c r="J163" s="1">
        <v>0</v>
      </c>
      <c r="K163" s="1">
        <v>0</v>
      </c>
    </row>
    <row r="164" spans="1:11" x14ac:dyDescent="0.35">
      <c r="A164" t="s">
        <v>7</v>
      </c>
      <c r="B164" t="s">
        <v>68</v>
      </c>
      <c r="C164" t="s">
        <v>20</v>
      </c>
      <c r="D164" t="s">
        <v>367</v>
      </c>
      <c r="E164" t="s">
        <v>368</v>
      </c>
      <c r="F164" s="4">
        <v>1</v>
      </c>
      <c r="G164" s="1">
        <v>1</v>
      </c>
      <c r="H164" s="10">
        <v>0</v>
      </c>
      <c r="I164" s="4">
        <v>5</v>
      </c>
      <c r="J164" s="1">
        <v>5</v>
      </c>
      <c r="K164" s="1">
        <v>0</v>
      </c>
    </row>
    <row r="165" spans="1:11" x14ac:dyDescent="0.35">
      <c r="A165" t="s">
        <v>7</v>
      </c>
      <c r="B165" t="s">
        <v>54</v>
      </c>
      <c r="C165" t="s">
        <v>12</v>
      </c>
      <c r="D165" t="s">
        <v>369</v>
      </c>
      <c r="E165" t="s">
        <v>370</v>
      </c>
      <c r="F165" s="4">
        <v>2</v>
      </c>
      <c r="G165" s="1">
        <v>2</v>
      </c>
      <c r="H165" s="10">
        <v>0</v>
      </c>
      <c r="I165" s="4">
        <v>7</v>
      </c>
      <c r="J165" s="1">
        <v>7</v>
      </c>
      <c r="K165" s="1">
        <v>0</v>
      </c>
    </row>
    <row r="166" spans="1:11" x14ac:dyDescent="0.35">
      <c r="A166" t="s">
        <v>7</v>
      </c>
      <c r="B166" t="s">
        <v>123</v>
      </c>
      <c r="C166" t="s">
        <v>11</v>
      </c>
      <c r="D166" t="s">
        <v>371</v>
      </c>
      <c r="E166" t="s">
        <v>372</v>
      </c>
      <c r="F166" s="4">
        <v>0</v>
      </c>
      <c r="G166" s="1">
        <v>0</v>
      </c>
      <c r="H166" s="10">
        <v>0</v>
      </c>
      <c r="I166" s="4">
        <v>0</v>
      </c>
      <c r="J166" s="1">
        <v>0</v>
      </c>
      <c r="K166" s="1">
        <v>0</v>
      </c>
    </row>
    <row r="167" spans="1:11" x14ac:dyDescent="0.35">
      <c r="A167" t="s">
        <v>7</v>
      </c>
      <c r="B167" t="s">
        <v>32</v>
      </c>
      <c r="C167" t="s">
        <v>24</v>
      </c>
      <c r="D167" t="s">
        <v>373</v>
      </c>
      <c r="E167" t="s">
        <v>374</v>
      </c>
      <c r="F167" s="4">
        <v>1</v>
      </c>
      <c r="G167" s="1">
        <v>1</v>
      </c>
      <c r="H167" s="10">
        <v>0</v>
      </c>
      <c r="I167" s="4">
        <v>3</v>
      </c>
      <c r="J167" s="1">
        <v>3</v>
      </c>
      <c r="K167" s="1">
        <v>0</v>
      </c>
    </row>
    <row r="168" spans="1:11" x14ac:dyDescent="0.35">
      <c r="A168" t="s">
        <v>7</v>
      </c>
      <c r="B168" t="s">
        <v>134</v>
      </c>
      <c r="C168" t="s">
        <v>10</v>
      </c>
      <c r="D168" t="s">
        <v>375</v>
      </c>
      <c r="E168" t="s">
        <v>376</v>
      </c>
      <c r="F168" s="4">
        <v>0</v>
      </c>
      <c r="G168" s="1">
        <v>0</v>
      </c>
      <c r="H168" s="10">
        <v>0</v>
      </c>
      <c r="I168" s="4">
        <v>0</v>
      </c>
      <c r="J168" s="1">
        <v>0</v>
      </c>
      <c r="K168" s="1">
        <v>0</v>
      </c>
    </row>
    <row r="169" spans="1:11" x14ac:dyDescent="0.35">
      <c r="A169" t="s">
        <v>7</v>
      </c>
      <c r="B169" t="s">
        <v>68</v>
      </c>
      <c r="C169" t="s">
        <v>20</v>
      </c>
      <c r="D169" t="s">
        <v>377</v>
      </c>
      <c r="E169" t="s">
        <v>378</v>
      </c>
      <c r="F169" s="4">
        <v>0</v>
      </c>
      <c r="G169" s="1">
        <v>0</v>
      </c>
      <c r="H169" s="10">
        <v>0</v>
      </c>
      <c r="I169" s="4">
        <v>0</v>
      </c>
      <c r="J169" s="1">
        <v>0</v>
      </c>
      <c r="K169" s="1">
        <v>0</v>
      </c>
    </row>
    <row r="170" spans="1:11" x14ac:dyDescent="0.35">
      <c r="A170" t="s">
        <v>7</v>
      </c>
      <c r="B170" t="s">
        <v>68</v>
      </c>
      <c r="C170" t="s">
        <v>20</v>
      </c>
      <c r="D170" t="s">
        <v>379</v>
      </c>
      <c r="E170" t="s">
        <v>380</v>
      </c>
      <c r="F170" s="4">
        <v>0</v>
      </c>
      <c r="G170" s="1">
        <v>0</v>
      </c>
      <c r="H170" s="10">
        <v>0</v>
      </c>
      <c r="I170" s="4">
        <v>1</v>
      </c>
      <c r="J170" s="1">
        <v>1</v>
      </c>
      <c r="K170" s="1">
        <v>0</v>
      </c>
    </row>
    <row r="171" spans="1:11" x14ac:dyDescent="0.35">
      <c r="A171" t="s">
        <v>7</v>
      </c>
      <c r="B171" t="s">
        <v>134</v>
      </c>
      <c r="C171" t="s">
        <v>10</v>
      </c>
      <c r="D171" t="s">
        <v>381</v>
      </c>
      <c r="E171" t="s">
        <v>382</v>
      </c>
      <c r="F171" s="4">
        <v>5</v>
      </c>
      <c r="G171" s="1">
        <v>5</v>
      </c>
      <c r="H171" s="10">
        <v>0</v>
      </c>
      <c r="I171" s="4">
        <v>16</v>
      </c>
      <c r="J171" s="1">
        <v>16</v>
      </c>
      <c r="K171" s="1">
        <v>0</v>
      </c>
    </row>
    <row r="172" spans="1:11" x14ac:dyDescent="0.35">
      <c r="A172" t="s">
        <v>7</v>
      </c>
      <c r="B172" t="s">
        <v>134</v>
      </c>
      <c r="C172" t="s">
        <v>10</v>
      </c>
      <c r="D172" t="s">
        <v>383</v>
      </c>
      <c r="E172" t="s">
        <v>384</v>
      </c>
      <c r="F172" s="4">
        <v>1</v>
      </c>
      <c r="G172" s="1">
        <v>1</v>
      </c>
      <c r="H172" s="10">
        <v>0</v>
      </c>
      <c r="I172" s="4">
        <v>5</v>
      </c>
      <c r="J172" s="1">
        <v>4</v>
      </c>
      <c r="K172" s="1">
        <v>1</v>
      </c>
    </row>
    <row r="173" spans="1:11" x14ac:dyDescent="0.35">
      <c r="A173" t="s">
        <v>7</v>
      </c>
      <c r="B173" t="s">
        <v>161</v>
      </c>
      <c r="C173" t="s">
        <v>162</v>
      </c>
      <c r="D173" t="s">
        <v>385</v>
      </c>
      <c r="E173" t="s">
        <v>386</v>
      </c>
      <c r="F173" s="4">
        <v>0</v>
      </c>
      <c r="G173" s="1">
        <v>0</v>
      </c>
      <c r="H173" s="10">
        <v>0</v>
      </c>
      <c r="I173" s="4">
        <v>0</v>
      </c>
      <c r="J173" s="1">
        <v>0</v>
      </c>
      <c r="K173" s="1">
        <v>0</v>
      </c>
    </row>
    <row r="174" spans="1:11" x14ac:dyDescent="0.35">
      <c r="A174" t="s">
        <v>7</v>
      </c>
      <c r="B174" t="s">
        <v>123</v>
      </c>
      <c r="C174" t="s">
        <v>11</v>
      </c>
      <c r="D174" t="s">
        <v>387</v>
      </c>
      <c r="E174" t="s">
        <v>388</v>
      </c>
      <c r="F174" s="4">
        <v>0</v>
      </c>
      <c r="G174" s="1">
        <v>0</v>
      </c>
      <c r="H174" s="10">
        <v>0</v>
      </c>
      <c r="I174" s="4">
        <v>2</v>
      </c>
      <c r="J174" s="1">
        <v>2</v>
      </c>
      <c r="K174" s="1">
        <v>0</v>
      </c>
    </row>
    <row r="175" spans="1:11" x14ac:dyDescent="0.35">
      <c r="A175" t="s">
        <v>7</v>
      </c>
      <c r="B175" t="s">
        <v>123</v>
      </c>
      <c r="C175" t="s">
        <v>11</v>
      </c>
      <c r="D175" t="s">
        <v>389</v>
      </c>
      <c r="E175" t="s">
        <v>390</v>
      </c>
      <c r="F175" s="4">
        <v>1</v>
      </c>
      <c r="G175" s="1">
        <v>1</v>
      </c>
      <c r="H175" s="10">
        <v>0</v>
      </c>
      <c r="I175" s="4">
        <v>2</v>
      </c>
      <c r="J175" s="1">
        <v>2</v>
      </c>
      <c r="K175" s="1">
        <v>0</v>
      </c>
    </row>
    <row r="176" spans="1:11" x14ac:dyDescent="0.35">
      <c r="A176" t="s">
        <v>7</v>
      </c>
      <c r="B176" t="s">
        <v>134</v>
      </c>
      <c r="C176" t="s">
        <v>10</v>
      </c>
      <c r="D176" t="s">
        <v>391</v>
      </c>
      <c r="E176" t="s">
        <v>392</v>
      </c>
      <c r="F176" s="4">
        <v>0</v>
      </c>
      <c r="G176" s="1">
        <v>0</v>
      </c>
      <c r="H176" s="10">
        <v>0</v>
      </c>
      <c r="I176" s="4">
        <v>2</v>
      </c>
      <c r="J176" s="1">
        <v>2</v>
      </c>
      <c r="K176" s="1">
        <v>0</v>
      </c>
    </row>
    <row r="177" spans="1:11" x14ac:dyDescent="0.35">
      <c r="A177" t="s">
        <v>7</v>
      </c>
      <c r="B177" t="s">
        <v>134</v>
      </c>
      <c r="C177" t="s">
        <v>10</v>
      </c>
      <c r="D177" t="s">
        <v>393</v>
      </c>
      <c r="E177" t="s">
        <v>394</v>
      </c>
      <c r="F177" s="4">
        <v>1</v>
      </c>
      <c r="G177" s="1">
        <v>1</v>
      </c>
      <c r="H177" s="10">
        <v>0</v>
      </c>
      <c r="I177" s="4">
        <v>6</v>
      </c>
      <c r="J177" s="1">
        <v>6</v>
      </c>
      <c r="K177" s="1">
        <v>0</v>
      </c>
    </row>
    <row r="178" spans="1:11" x14ac:dyDescent="0.35">
      <c r="A178" t="s">
        <v>7</v>
      </c>
      <c r="B178" t="s">
        <v>32</v>
      </c>
      <c r="C178" t="s">
        <v>24</v>
      </c>
      <c r="D178" t="s">
        <v>395</v>
      </c>
      <c r="E178" t="s">
        <v>396</v>
      </c>
      <c r="F178" s="4">
        <v>0</v>
      </c>
      <c r="G178" s="1">
        <v>0</v>
      </c>
      <c r="H178" s="10">
        <v>0</v>
      </c>
      <c r="I178" s="4">
        <v>0</v>
      </c>
      <c r="J178" s="1">
        <v>0</v>
      </c>
      <c r="K178" s="1">
        <v>0</v>
      </c>
    </row>
    <row r="179" spans="1:11" x14ac:dyDescent="0.35">
      <c r="A179" t="s">
        <v>7</v>
      </c>
      <c r="B179" t="s">
        <v>32</v>
      </c>
      <c r="C179" t="s">
        <v>24</v>
      </c>
      <c r="D179" t="s">
        <v>397</v>
      </c>
      <c r="E179" t="s">
        <v>398</v>
      </c>
      <c r="F179" s="4">
        <v>0</v>
      </c>
      <c r="G179" s="1">
        <v>0</v>
      </c>
      <c r="H179" s="10">
        <v>0</v>
      </c>
      <c r="I179" s="4">
        <v>1</v>
      </c>
      <c r="J179" s="1">
        <v>1</v>
      </c>
      <c r="K179" s="1">
        <v>0</v>
      </c>
    </row>
    <row r="180" spans="1:11" x14ac:dyDescent="0.35">
      <c r="A180" t="s">
        <v>7</v>
      </c>
      <c r="B180" t="s">
        <v>286</v>
      </c>
      <c r="C180" t="s">
        <v>287</v>
      </c>
      <c r="D180" t="s">
        <v>399</v>
      </c>
      <c r="E180" t="s">
        <v>400</v>
      </c>
      <c r="F180" s="4">
        <v>2</v>
      </c>
      <c r="G180" s="1">
        <v>2</v>
      </c>
      <c r="H180" s="10">
        <v>0</v>
      </c>
      <c r="I180" s="4">
        <v>7</v>
      </c>
      <c r="J180" s="1">
        <v>7</v>
      </c>
      <c r="K180" s="1">
        <v>0</v>
      </c>
    </row>
    <row r="181" spans="1:11" x14ac:dyDescent="0.35">
      <c r="A181" t="s">
        <v>7</v>
      </c>
      <c r="B181" t="s">
        <v>96</v>
      </c>
      <c r="C181" t="s">
        <v>19</v>
      </c>
      <c r="D181" t="s">
        <v>401</v>
      </c>
      <c r="E181" t="s">
        <v>402</v>
      </c>
      <c r="F181" s="4">
        <v>0</v>
      </c>
      <c r="G181" s="1">
        <v>0</v>
      </c>
      <c r="H181" s="10">
        <v>0</v>
      </c>
      <c r="I181" s="4">
        <v>1</v>
      </c>
      <c r="J181" s="1">
        <v>1</v>
      </c>
      <c r="K181" s="1">
        <v>0</v>
      </c>
    </row>
    <row r="182" spans="1:11" x14ac:dyDescent="0.35">
      <c r="A182" t="s">
        <v>7</v>
      </c>
      <c r="B182" t="s">
        <v>68</v>
      </c>
      <c r="C182" t="s">
        <v>20</v>
      </c>
      <c r="D182" t="s">
        <v>403</v>
      </c>
      <c r="E182" t="s">
        <v>404</v>
      </c>
      <c r="F182" s="4">
        <v>4</v>
      </c>
      <c r="G182" s="1">
        <v>2</v>
      </c>
      <c r="H182" s="10">
        <v>2</v>
      </c>
      <c r="I182" s="4">
        <v>10</v>
      </c>
      <c r="J182" s="1">
        <v>7</v>
      </c>
      <c r="K182" s="1">
        <v>3</v>
      </c>
    </row>
    <row r="183" spans="1:11" x14ac:dyDescent="0.35">
      <c r="A183" t="s">
        <v>7</v>
      </c>
      <c r="B183" t="s">
        <v>204</v>
      </c>
      <c r="C183" t="s">
        <v>23</v>
      </c>
      <c r="D183" t="s">
        <v>405</v>
      </c>
      <c r="E183" t="s">
        <v>406</v>
      </c>
      <c r="F183" s="4">
        <v>0</v>
      </c>
      <c r="G183" s="1">
        <v>0</v>
      </c>
      <c r="H183" s="10">
        <v>0</v>
      </c>
      <c r="I183" s="4">
        <v>0</v>
      </c>
      <c r="J183" s="1">
        <v>0</v>
      </c>
      <c r="K183" s="1">
        <v>0</v>
      </c>
    </row>
    <row r="184" spans="1:11" x14ac:dyDescent="0.35">
      <c r="A184" t="s">
        <v>7</v>
      </c>
      <c r="B184" t="s">
        <v>134</v>
      </c>
      <c r="C184" t="s">
        <v>10</v>
      </c>
      <c r="D184" t="s">
        <v>407</v>
      </c>
      <c r="E184" t="s">
        <v>408</v>
      </c>
      <c r="F184" s="4">
        <v>0</v>
      </c>
      <c r="G184" s="1">
        <v>0</v>
      </c>
      <c r="H184" s="10">
        <v>0</v>
      </c>
      <c r="I184" s="4">
        <v>0</v>
      </c>
      <c r="J184" s="1">
        <v>0</v>
      </c>
      <c r="K184" s="1">
        <v>0</v>
      </c>
    </row>
    <row r="185" spans="1:11" x14ac:dyDescent="0.35">
      <c r="A185" t="s">
        <v>7</v>
      </c>
      <c r="B185" t="s">
        <v>195</v>
      </c>
      <c r="C185" t="s">
        <v>15</v>
      </c>
      <c r="D185" t="s">
        <v>409</v>
      </c>
      <c r="E185" t="s">
        <v>410</v>
      </c>
      <c r="F185" s="4">
        <v>0</v>
      </c>
      <c r="G185" s="1">
        <v>0</v>
      </c>
      <c r="H185" s="10">
        <v>0</v>
      </c>
      <c r="I185" s="4">
        <v>0</v>
      </c>
      <c r="J185" s="1">
        <v>0</v>
      </c>
      <c r="K185" s="1">
        <v>0</v>
      </c>
    </row>
    <row r="186" spans="1:11" x14ac:dyDescent="0.35">
      <c r="A186" t="s">
        <v>7</v>
      </c>
      <c r="B186" t="s">
        <v>68</v>
      </c>
      <c r="C186" t="s">
        <v>20</v>
      </c>
      <c r="D186" t="s">
        <v>411</v>
      </c>
      <c r="E186" t="s">
        <v>412</v>
      </c>
      <c r="F186" s="4">
        <v>1</v>
      </c>
      <c r="G186" s="1">
        <v>1</v>
      </c>
      <c r="H186" s="10">
        <v>0</v>
      </c>
      <c r="I186" s="4">
        <v>4</v>
      </c>
      <c r="J186" s="1">
        <v>4</v>
      </c>
      <c r="K186" s="1">
        <v>0</v>
      </c>
    </row>
    <row r="187" spans="1:11" x14ac:dyDescent="0.35">
      <c r="A187" t="s">
        <v>7</v>
      </c>
      <c r="B187" t="s">
        <v>140</v>
      </c>
      <c r="C187" t="s">
        <v>16</v>
      </c>
      <c r="D187" t="s">
        <v>413</v>
      </c>
      <c r="E187" t="s">
        <v>414</v>
      </c>
      <c r="F187" s="4">
        <v>0</v>
      </c>
      <c r="G187" s="1">
        <v>0</v>
      </c>
      <c r="H187" s="10">
        <v>0</v>
      </c>
      <c r="I187" s="4">
        <v>2</v>
      </c>
      <c r="J187" s="1">
        <v>2</v>
      </c>
      <c r="K187" s="1">
        <v>0</v>
      </c>
    </row>
    <row r="188" spans="1:11" x14ac:dyDescent="0.35">
      <c r="A188" t="s">
        <v>7</v>
      </c>
      <c r="B188" t="s">
        <v>161</v>
      </c>
      <c r="C188" t="s">
        <v>162</v>
      </c>
      <c r="D188" t="s">
        <v>415</v>
      </c>
      <c r="E188" t="s">
        <v>416</v>
      </c>
      <c r="F188" s="4">
        <v>3</v>
      </c>
      <c r="G188" s="1">
        <v>1</v>
      </c>
      <c r="H188" s="10">
        <v>2</v>
      </c>
      <c r="I188" s="4">
        <v>8</v>
      </c>
      <c r="J188" s="1">
        <v>4</v>
      </c>
      <c r="K188" s="1">
        <v>4</v>
      </c>
    </row>
    <row r="189" spans="1:11" x14ac:dyDescent="0.35">
      <c r="A189" t="s">
        <v>7</v>
      </c>
      <c r="B189" t="s">
        <v>123</v>
      </c>
      <c r="C189" t="s">
        <v>11</v>
      </c>
      <c r="D189" t="s">
        <v>417</v>
      </c>
      <c r="E189" t="s">
        <v>418</v>
      </c>
      <c r="F189" s="4">
        <v>1</v>
      </c>
      <c r="G189" s="1">
        <v>1</v>
      </c>
      <c r="H189" s="10">
        <v>0</v>
      </c>
      <c r="I189" s="4">
        <v>4</v>
      </c>
      <c r="J189" s="1">
        <v>3</v>
      </c>
      <c r="K189" s="1">
        <v>1</v>
      </c>
    </row>
    <row r="190" spans="1:11" x14ac:dyDescent="0.35">
      <c r="A190" t="s">
        <v>7</v>
      </c>
      <c r="B190" t="s">
        <v>68</v>
      </c>
      <c r="C190" t="s">
        <v>20</v>
      </c>
      <c r="D190" t="s">
        <v>419</v>
      </c>
      <c r="E190" t="s">
        <v>420</v>
      </c>
      <c r="F190" s="4">
        <v>0</v>
      </c>
      <c r="G190" s="1">
        <v>0</v>
      </c>
      <c r="H190" s="10">
        <v>0</v>
      </c>
      <c r="I190" s="4">
        <v>1</v>
      </c>
      <c r="J190" s="1">
        <v>1</v>
      </c>
      <c r="K190" s="1">
        <v>0</v>
      </c>
    </row>
    <row r="191" spans="1:11" x14ac:dyDescent="0.35">
      <c r="A191" t="s">
        <v>7</v>
      </c>
      <c r="B191" t="s">
        <v>96</v>
      </c>
      <c r="C191" t="s">
        <v>19</v>
      </c>
      <c r="D191" t="s">
        <v>421</v>
      </c>
      <c r="E191" t="s">
        <v>422</v>
      </c>
      <c r="F191" s="4">
        <v>0</v>
      </c>
      <c r="G191" s="1">
        <v>0</v>
      </c>
      <c r="H191" s="10">
        <v>0</v>
      </c>
      <c r="I191" s="4">
        <v>0</v>
      </c>
      <c r="J191" s="1">
        <v>0</v>
      </c>
      <c r="K191" s="1">
        <v>0</v>
      </c>
    </row>
    <row r="192" spans="1:11" x14ac:dyDescent="0.35">
      <c r="A192" t="s">
        <v>7</v>
      </c>
      <c r="B192" t="s">
        <v>123</v>
      </c>
      <c r="C192" t="s">
        <v>11</v>
      </c>
      <c r="D192" t="s">
        <v>423</v>
      </c>
      <c r="E192" t="s">
        <v>424</v>
      </c>
      <c r="F192" s="4">
        <v>2</v>
      </c>
      <c r="G192" s="1">
        <v>2</v>
      </c>
      <c r="H192" s="10">
        <v>0</v>
      </c>
      <c r="I192" s="4">
        <v>8</v>
      </c>
      <c r="J192" s="1">
        <v>7</v>
      </c>
      <c r="K192" s="1">
        <v>1</v>
      </c>
    </row>
    <row r="193" spans="1:11" x14ac:dyDescent="0.35">
      <c r="A193" t="s">
        <v>7</v>
      </c>
      <c r="B193" t="s">
        <v>68</v>
      </c>
      <c r="C193" t="s">
        <v>20</v>
      </c>
      <c r="D193" t="s">
        <v>425</v>
      </c>
      <c r="E193" t="s">
        <v>426</v>
      </c>
      <c r="F193" s="4">
        <v>0</v>
      </c>
      <c r="G193" s="1">
        <v>0</v>
      </c>
      <c r="H193" s="10">
        <v>0</v>
      </c>
      <c r="I193" s="4">
        <v>0</v>
      </c>
      <c r="J193" s="1">
        <v>0</v>
      </c>
      <c r="K193" s="1">
        <v>0</v>
      </c>
    </row>
    <row r="194" spans="1:11" x14ac:dyDescent="0.35">
      <c r="A194" t="s">
        <v>7</v>
      </c>
      <c r="B194" t="s">
        <v>207</v>
      </c>
      <c r="C194" t="s">
        <v>13</v>
      </c>
      <c r="D194" t="s">
        <v>427</v>
      </c>
      <c r="E194" t="s">
        <v>428</v>
      </c>
      <c r="F194" s="4">
        <v>0</v>
      </c>
      <c r="G194" s="1">
        <v>0</v>
      </c>
      <c r="H194" s="10">
        <v>0</v>
      </c>
      <c r="I194" s="4">
        <v>0</v>
      </c>
      <c r="J194" s="1">
        <v>0</v>
      </c>
      <c r="K194" s="1">
        <v>0</v>
      </c>
    </row>
    <row r="195" spans="1:11" x14ac:dyDescent="0.35">
      <c r="A195" t="s">
        <v>7</v>
      </c>
      <c r="B195" t="s">
        <v>161</v>
      </c>
      <c r="C195" t="s">
        <v>162</v>
      </c>
      <c r="D195" t="s">
        <v>429</v>
      </c>
      <c r="E195" t="s">
        <v>430</v>
      </c>
      <c r="F195" s="4">
        <v>18</v>
      </c>
      <c r="G195" s="1">
        <v>18</v>
      </c>
      <c r="H195" s="10">
        <v>0</v>
      </c>
      <c r="I195" s="4">
        <v>51</v>
      </c>
      <c r="J195" s="1">
        <v>51</v>
      </c>
      <c r="K195" s="1">
        <v>0</v>
      </c>
    </row>
    <row r="196" spans="1:11" x14ac:dyDescent="0.35">
      <c r="A196" t="s">
        <v>7</v>
      </c>
      <c r="B196" t="s">
        <v>73</v>
      </c>
      <c r="C196" t="s">
        <v>17</v>
      </c>
      <c r="D196" t="s">
        <v>431</v>
      </c>
      <c r="E196" t="s">
        <v>432</v>
      </c>
      <c r="F196" s="4">
        <v>0</v>
      </c>
      <c r="G196" s="1">
        <v>0</v>
      </c>
      <c r="H196" s="10">
        <v>0</v>
      </c>
      <c r="I196" s="4">
        <v>0</v>
      </c>
      <c r="J196" s="1">
        <v>0</v>
      </c>
      <c r="K196" s="1">
        <v>0</v>
      </c>
    </row>
    <row r="197" spans="1:11" x14ac:dyDescent="0.35">
      <c r="A197" t="s">
        <v>7</v>
      </c>
      <c r="B197" t="s">
        <v>123</v>
      </c>
      <c r="C197" t="s">
        <v>11</v>
      </c>
      <c r="D197" t="s">
        <v>433</v>
      </c>
      <c r="E197" t="s">
        <v>434</v>
      </c>
      <c r="F197" s="4">
        <v>1</v>
      </c>
      <c r="G197" s="1">
        <v>1</v>
      </c>
      <c r="H197" s="10">
        <v>0</v>
      </c>
      <c r="I197" s="4">
        <v>3</v>
      </c>
      <c r="J197" s="1">
        <v>3</v>
      </c>
      <c r="K197" s="1">
        <v>0</v>
      </c>
    </row>
    <row r="198" spans="1:11" x14ac:dyDescent="0.35">
      <c r="A198" t="s">
        <v>7</v>
      </c>
      <c r="B198" t="s">
        <v>195</v>
      </c>
      <c r="C198" t="s">
        <v>15</v>
      </c>
      <c r="D198" t="s">
        <v>435</v>
      </c>
      <c r="E198" t="s">
        <v>436</v>
      </c>
      <c r="F198" s="4">
        <v>0</v>
      </c>
      <c r="G198" s="1">
        <v>0</v>
      </c>
      <c r="H198" s="10">
        <v>0</v>
      </c>
      <c r="I198" s="4">
        <v>0</v>
      </c>
      <c r="J198" s="1">
        <v>0</v>
      </c>
      <c r="K198" s="1">
        <v>0</v>
      </c>
    </row>
    <row r="199" spans="1:11" x14ac:dyDescent="0.35">
      <c r="A199" t="s">
        <v>7</v>
      </c>
      <c r="B199" t="s">
        <v>207</v>
      </c>
      <c r="C199" t="s">
        <v>13</v>
      </c>
      <c r="D199" t="s">
        <v>437</v>
      </c>
      <c r="E199" t="s">
        <v>438</v>
      </c>
      <c r="F199" s="4">
        <v>0</v>
      </c>
      <c r="G199" s="1">
        <v>0</v>
      </c>
      <c r="H199" s="10">
        <v>0</v>
      </c>
      <c r="I199" s="4">
        <v>1</v>
      </c>
      <c r="J199" s="1">
        <v>0</v>
      </c>
      <c r="K199" s="1">
        <v>1</v>
      </c>
    </row>
    <row r="200" spans="1:11" x14ac:dyDescent="0.35">
      <c r="A200" t="s">
        <v>7</v>
      </c>
      <c r="B200" t="s">
        <v>195</v>
      </c>
      <c r="C200" t="s">
        <v>15</v>
      </c>
      <c r="D200" t="s">
        <v>439</v>
      </c>
      <c r="E200" t="s">
        <v>440</v>
      </c>
      <c r="F200" s="4">
        <v>0</v>
      </c>
      <c r="G200" s="1">
        <v>0</v>
      </c>
      <c r="H200" s="10">
        <v>0</v>
      </c>
      <c r="I200" s="4">
        <v>1</v>
      </c>
      <c r="J200" s="1">
        <v>1</v>
      </c>
      <c r="K200" s="1">
        <v>0</v>
      </c>
    </row>
    <row r="201" spans="1:11" x14ac:dyDescent="0.35">
      <c r="A201" t="s">
        <v>7</v>
      </c>
      <c r="B201" t="s">
        <v>96</v>
      </c>
      <c r="C201" t="s">
        <v>19</v>
      </c>
      <c r="D201" t="s">
        <v>441</v>
      </c>
      <c r="E201" t="s">
        <v>442</v>
      </c>
      <c r="F201" s="4">
        <v>0</v>
      </c>
      <c r="G201" s="1">
        <v>0</v>
      </c>
      <c r="H201" s="10">
        <v>0</v>
      </c>
      <c r="I201" s="4">
        <v>1</v>
      </c>
      <c r="J201" s="1">
        <v>1</v>
      </c>
      <c r="K201" s="1">
        <v>0</v>
      </c>
    </row>
    <row r="202" spans="1:11" x14ac:dyDescent="0.35">
      <c r="A202" t="s">
        <v>7</v>
      </c>
      <c r="B202" t="s">
        <v>286</v>
      </c>
      <c r="C202" t="s">
        <v>287</v>
      </c>
      <c r="D202" t="s">
        <v>443</v>
      </c>
      <c r="E202" t="s">
        <v>444</v>
      </c>
      <c r="F202" s="4">
        <v>13</v>
      </c>
      <c r="G202" s="1">
        <v>13</v>
      </c>
      <c r="H202" s="10">
        <v>0</v>
      </c>
      <c r="I202" s="4">
        <v>34</v>
      </c>
      <c r="J202" s="1">
        <v>34</v>
      </c>
      <c r="K202" s="1">
        <v>0</v>
      </c>
    </row>
    <row r="203" spans="1:11" x14ac:dyDescent="0.35">
      <c r="A203" t="s">
        <v>7</v>
      </c>
      <c r="B203" t="s">
        <v>140</v>
      </c>
      <c r="C203" t="s">
        <v>16</v>
      </c>
      <c r="D203" t="s">
        <v>445</v>
      </c>
      <c r="E203" t="s">
        <v>446</v>
      </c>
      <c r="F203" s="4">
        <v>0</v>
      </c>
      <c r="G203" s="1">
        <v>0</v>
      </c>
      <c r="H203" s="10">
        <v>0</v>
      </c>
      <c r="I203" s="4">
        <v>1</v>
      </c>
      <c r="J203" s="1">
        <v>1</v>
      </c>
      <c r="K203" s="1">
        <v>0</v>
      </c>
    </row>
    <row r="204" spans="1:11" x14ac:dyDescent="0.35">
      <c r="A204" t="s">
        <v>7</v>
      </c>
      <c r="B204" t="s">
        <v>161</v>
      </c>
      <c r="C204" t="s">
        <v>162</v>
      </c>
      <c r="D204" t="s">
        <v>447</v>
      </c>
      <c r="E204" t="s">
        <v>448</v>
      </c>
      <c r="F204" s="4">
        <v>3</v>
      </c>
      <c r="G204" s="1">
        <v>3</v>
      </c>
      <c r="H204" s="10">
        <v>0</v>
      </c>
      <c r="I204" s="4">
        <v>8</v>
      </c>
      <c r="J204" s="1">
        <v>8</v>
      </c>
      <c r="K204" s="1">
        <v>0</v>
      </c>
    </row>
    <row r="205" spans="1:11" x14ac:dyDescent="0.35">
      <c r="A205" t="s">
        <v>7</v>
      </c>
      <c r="B205" t="s">
        <v>161</v>
      </c>
      <c r="C205" t="s">
        <v>162</v>
      </c>
      <c r="D205" t="s">
        <v>449</v>
      </c>
      <c r="E205" t="s">
        <v>450</v>
      </c>
      <c r="F205" s="4">
        <v>0</v>
      </c>
      <c r="G205" s="1">
        <v>0</v>
      </c>
      <c r="H205" s="10">
        <v>0</v>
      </c>
      <c r="I205" s="4">
        <v>0</v>
      </c>
      <c r="J205" s="1">
        <v>0</v>
      </c>
      <c r="K205" s="1">
        <v>0</v>
      </c>
    </row>
    <row r="206" spans="1:11" x14ac:dyDescent="0.35">
      <c r="A206" t="s">
        <v>7</v>
      </c>
      <c r="B206" t="s">
        <v>25</v>
      </c>
      <c r="C206" t="s">
        <v>8</v>
      </c>
      <c r="D206" t="s">
        <v>451</v>
      </c>
      <c r="E206" t="s">
        <v>452</v>
      </c>
      <c r="F206" s="4">
        <v>33</v>
      </c>
      <c r="G206" s="1">
        <v>33</v>
      </c>
      <c r="H206" s="10">
        <v>0</v>
      </c>
      <c r="I206" s="4">
        <v>85</v>
      </c>
      <c r="J206" s="1">
        <v>85</v>
      </c>
      <c r="K206" s="1">
        <v>0</v>
      </c>
    </row>
    <row r="207" spans="1:11" x14ac:dyDescent="0.35">
      <c r="A207" t="s">
        <v>7</v>
      </c>
      <c r="B207" t="s">
        <v>195</v>
      </c>
      <c r="C207" t="s">
        <v>15</v>
      </c>
      <c r="D207" t="s">
        <v>453</v>
      </c>
      <c r="E207" t="s">
        <v>454</v>
      </c>
      <c r="F207" s="4">
        <v>0</v>
      </c>
      <c r="G207" s="1">
        <v>0</v>
      </c>
      <c r="H207" s="10">
        <v>0</v>
      </c>
      <c r="I207" s="4">
        <v>0</v>
      </c>
      <c r="J207" s="1">
        <v>0</v>
      </c>
      <c r="K207" s="1">
        <v>0</v>
      </c>
    </row>
    <row r="208" spans="1:11" x14ac:dyDescent="0.35">
      <c r="A208" t="s">
        <v>7</v>
      </c>
      <c r="B208" t="s">
        <v>32</v>
      </c>
      <c r="C208" t="s">
        <v>24</v>
      </c>
      <c r="D208" t="s">
        <v>455</v>
      </c>
      <c r="E208" t="s">
        <v>456</v>
      </c>
      <c r="F208" s="4">
        <v>0</v>
      </c>
      <c r="G208" s="1">
        <v>0</v>
      </c>
      <c r="H208" s="10">
        <v>0</v>
      </c>
      <c r="I208" s="4">
        <v>0</v>
      </c>
      <c r="J208" s="1">
        <v>0</v>
      </c>
      <c r="K208" s="1">
        <v>0</v>
      </c>
    </row>
    <row r="209" spans="1:11" x14ac:dyDescent="0.35">
      <c r="A209" t="s">
        <v>7</v>
      </c>
      <c r="B209" t="s">
        <v>96</v>
      </c>
      <c r="C209" t="s">
        <v>19</v>
      </c>
      <c r="D209" t="s">
        <v>457</v>
      </c>
      <c r="E209" t="s">
        <v>458</v>
      </c>
      <c r="F209" s="4">
        <v>0</v>
      </c>
      <c r="G209" s="1">
        <v>0</v>
      </c>
      <c r="H209" s="10">
        <v>0</v>
      </c>
      <c r="I209" s="4">
        <v>0</v>
      </c>
      <c r="J209" s="1">
        <v>0</v>
      </c>
      <c r="K209" s="1">
        <v>0</v>
      </c>
    </row>
    <row r="210" spans="1:11" x14ac:dyDescent="0.35">
      <c r="A210" t="s">
        <v>7</v>
      </c>
      <c r="B210" t="s">
        <v>140</v>
      </c>
      <c r="C210" t="s">
        <v>16</v>
      </c>
      <c r="D210" t="s">
        <v>459</v>
      </c>
      <c r="E210" t="s">
        <v>460</v>
      </c>
      <c r="F210" s="4">
        <v>2</v>
      </c>
      <c r="G210" s="1">
        <v>2</v>
      </c>
      <c r="H210" s="10">
        <v>0</v>
      </c>
      <c r="I210" s="4">
        <v>5</v>
      </c>
      <c r="J210" s="1">
        <v>5</v>
      </c>
      <c r="K210" s="1">
        <v>0</v>
      </c>
    </row>
    <row r="211" spans="1:11" x14ac:dyDescent="0.35">
      <c r="A211" t="s">
        <v>7</v>
      </c>
      <c r="B211" t="s">
        <v>195</v>
      </c>
      <c r="C211" t="s">
        <v>15</v>
      </c>
      <c r="D211" t="s">
        <v>461</v>
      </c>
      <c r="E211" t="s">
        <v>462</v>
      </c>
      <c r="F211" s="4">
        <v>0</v>
      </c>
      <c r="G211" s="1">
        <v>0</v>
      </c>
      <c r="H211" s="10">
        <v>0</v>
      </c>
      <c r="I211" s="4">
        <v>0</v>
      </c>
      <c r="J211" s="1">
        <v>0</v>
      </c>
      <c r="K211" s="1">
        <v>0</v>
      </c>
    </row>
    <row r="212" spans="1:11" x14ac:dyDescent="0.35">
      <c r="A212" t="s">
        <v>7</v>
      </c>
      <c r="B212" t="s">
        <v>96</v>
      </c>
      <c r="C212" t="s">
        <v>19</v>
      </c>
      <c r="D212" t="s">
        <v>463</v>
      </c>
      <c r="E212" t="s">
        <v>464</v>
      </c>
      <c r="F212" s="4">
        <v>5</v>
      </c>
      <c r="G212" s="1">
        <v>5</v>
      </c>
      <c r="H212" s="10">
        <v>0</v>
      </c>
      <c r="I212" s="4">
        <v>13</v>
      </c>
      <c r="J212" s="1">
        <v>13</v>
      </c>
      <c r="K212" s="1">
        <v>0</v>
      </c>
    </row>
    <row r="213" spans="1:11" x14ac:dyDescent="0.35">
      <c r="A213" t="s">
        <v>7</v>
      </c>
      <c r="B213" t="s">
        <v>161</v>
      </c>
      <c r="C213" t="s">
        <v>162</v>
      </c>
      <c r="D213" t="s">
        <v>465</v>
      </c>
      <c r="E213" t="s">
        <v>466</v>
      </c>
      <c r="F213" s="4">
        <v>1</v>
      </c>
      <c r="G213" s="1">
        <v>1</v>
      </c>
      <c r="H213" s="10">
        <v>0</v>
      </c>
      <c r="I213" s="4">
        <v>3</v>
      </c>
      <c r="J213" s="1">
        <v>3</v>
      </c>
      <c r="K213" s="1">
        <v>0</v>
      </c>
    </row>
    <row r="214" spans="1:11" x14ac:dyDescent="0.35">
      <c r="A214" t="s">
        <v>7</v>
      </c>
      <c r="B214" t="s">
        <v>68</v>
      </c>
      <c r="C214" t="s">
        <v>20</v>
      </c>
      <c r="D214" t="s">
        <v>467</v>
      </c>
      <c r="E214" t="s">
        <v>468</v>
      </c>
      <c r="F214" s="4">
        <v>0</v>
      </c>
      <c r="G214" s="1">
        <v>0</v>
      </c>
      <c r="H214" s="10">
        <v>0</v>
      </c>
      <c r="I214" s="4">
        <v>0</v>
      </c>
      <c r="J214" s="1">
        <v>0</v>
      </c>
      <c r="K214" s="1">
        <v>0</v>
      </c>
    </row>
    <row r="215" spans="1:11" x14ac:dyDescent="0.35">
      <c r="A215" t="s">
        <v>7</v>
      </c>
      <c r="B215" t="s">
        <v>161</v>
      </c>
      <c r="C215" t="s">
        <v>162</v>
      </c>
      <c r="D215" t="s">
        <v>469</v>
      </c>
      <c r="E215" t="s">
        <v>470</v>
      </c>
      <c r="F215" s="4">
        <v>0</v>
      </c>
      <c r="G215" s="1">
        <v>0</v>
      </c>
      <c r="H215" s="10">
        <v>0</v>
      </c>
      <c r="I215" s="4">
        <v>0</v>
      </c>
      <c r="J215" s="1">
        <v>0</v>
      </c>
      <c r="K215" s="1">
        <v>0</v>
      </c>
    </row>
    <row r="216" spans="1:11" x14ac:dyDescent="0.35">
      <c r="A216" t="s">
        <v>7</v>
      </c>
      <c r="B216" t="s">
        <v>32</v>
      </c>
      <c r="C216" t="s">
        <v>24</v>
      </c>
      <c r="D216" t="s">
        <v>471</v>
      </c>
      <c r="E216" t="s">
        <v>472</v>
      </c>
      <c r="F216" s="4">
        <v>0</v>
      </c>
      <c r="G216" s="1">
        <v>0</v>
      </c>
      <c r="H216" s="10">
        <v>0</v>
      </c>
      <c r="I216" s="4">
        <v>0</v>
      </c>
      <c r="J216" s="1">
        <v>0</v>
      </c>
      <c r="K216" s="1">
        <v>0</v>
      </c>
    </row>
    <row r="217" spans="1:11" x14ac:dyDescent="0.35">
      <c r="A217" t="s">
        <v>7</v>
      </c>
      <c r="B217" t="s">
        <v>134</v>
      </c>
      <c r="C217" t="s">
        <v>10</v>
      </c>
      <c r="D217" t="s">
        <v>473</v>
      </c>
      <c r="E217" t="s">
        <v>474</v>
      </c>
      <c r="F217" s="4">
        <v>0</v>
      </c>
      <c r="G217" s="1">
        <v>0</v>
      </c>
      <c r="H217" s="10">
        <v>0</v>
      </c>
      <c r="I217" s="4">
        <v>0</v>
      </c>
      <c r="J217" s="1">
        <v>0</v>
      </c>
      <c r="K217" s="1">
        <v>0</v>
      </c>
    </row>
    <row r="218" spans="1:11" x14ac:dyDescent="0.35">
      <c r="A218" t="s">
        <v>7</v>
      </c>
      <c r="B218" t="s">
        <v>123</v>
      </c>
      <c r="C218" t="s">
        <v>11</v>
      </c>
      <c r="D218" t="s">
        <v>475</v>
      </c>
      <c r="E218" t="s">
        <v>476</v>
      </c>
      <c r="F218" s="4">
        <v>1</v>
      </c>
      <c r="G218" s="1">
        <v>1</v>
      </c>
      <c r="H218" s="10">
        <v>0</v>
      </c>
      <c r="I218" s="4">
        <v>3</v>
      </c>
      <c r="J218" s="1">
        <v>3</v>
      </c>
      <c r="K218" s="1">
        <v>0</v>
      </c>
    </row>
    <row r="219" spans="1:11" x14ac:dyDescent="0.35">
      <c r="A219" t="s">
        <v>7</v>
      </c>
      <c r="B219" t="s">
        <v>32</v>
      </c>
      <c r="C219" t="s">
        <v>24</v>
      </c>
      <c r="D219" t="s">
        <v>477</v>
      </c>
      <c r="E219" t="s">
        <v>478</v>
      </c>
      <c r="F219" s="4">
        <v>1</v>
      </c>
      <c r="G219" s="1">
        <v>1</v>
      </c>
      <c r="H219" s="10">
        <v>0</v>
      </c>
      <c r="I219" s="4">
        <v>2</v>
      </c>
      <c r="J219" s="1">
        <v>2</v>
      </c>
      <c r="K219" s="1">
        <v>0</v>
      </c>
    </row>
    <row r="220" spans="1:11" x14ac:dyDescent="0.35">
      <c r="A220" t="s">
        <v>7</v>
      </c>
      <c r="B220" t="s">
        <v>314</v>
      </c>
      <c r="C220" t="s">
        <v>21</v>
      </c>
      <c r="D220" t="s">
        <v>479</v>
      </c>
      <c r="E220" t="s">
        <v>480</v>
      </c>
      <c r="F220" s="4">
        <v>0</v>
      </c>
      <c r="G220" s="1">
        <v>0</v>
      </c>
      <c r="H220" s="10">
        <v>0</v>
      </c>
      <c r="I220" s="4">
        <v>5</v>
      </c>
      <c r="J220" s="1">
        <v>5</v>
      </c>
      <c r="K220" s="1">
        <v>0</v>
      </c>
    </row>
    <row r="221" spans="1:11" x14ac:dyDescent="0.35">
      <c r="A221" t="s">
        <v>7</v>
      </c>
      <c r="B221" t="s">
        <v>195</v>
      </c>
      <c r="C221" t="s">
        <v>15</v>
      </c>
      <c r="D221" t="s">
        <v>481</v>
      </c>
      <c r="E221" t="s">
        <v>482</v>
      </c>
      <c r="F221" s="4">
        <v>0</v>
      </c>
      <c r="G221" s="1">
        <v>0</v>
      </c>
      <c r="H221" s="10">
        <v>0</v>
      </c>
      <c r="I221" s="4">
        <v>2</v>
      </c>
      <c r="J221" s="1">
        <v>2</v>
      </c>
      <c r="K221" s="1">
        <v>0</v>
      </c>
    </row>
    <row r="222" spans="1:11" x14ac:dyDescent="0.35">
      <c r="A222" t="s">
        <v>7</v>
      </c>
      <c r="B222" t="s">
        <v>204</v>
      </c>
      <c r="C222" t="s">
        <v>23</v>
      </c>
      <c r="D222" t="s">
        <v>483</v>
      </c>
      <c r="E222" t="s">
        <v>484</v>
      </c>
      <c r="F222" s="4">
        <v>0</v>
      </c>
      <c r="G222" s="1">
        <v>0</v>
      </c>
      <c r="H222" s="10">
        <v>0</v>
      </c>
      <c r="I222" s="4">
        <v>0</v>
      </c>
      <c r="J222" s="1">
        <v>0</v>
      </c>
      <c r="K222" s="1">
        <v>0</v>
      </c>
    </row>
    <row r="223" spans="1:11" x14ac:dyDescent="0.35">
      <c r="A223" t="s">
        <v>7</v>
      </c>
      <c r="B223" t="s">
        <v>195</v>
      </c>
      <c r="C223" t="s">
        <v>15</v>
      </c>
      <c r="D223" t="s">
        <v>485</v>
      </c>
      <c r="E223" t="s">
        <v>486</v>
      </c>
      <c r="F223" s="4">
        <v>0</v>
      </c>
      <c r="G223" s="1">
        <v>0</v>
      </c>
      <c r="H223" s="10">
        <v>0</v>
      </c>
      <c r="I223" s="4">
        <v>1</v>
      </c>
      <c r="J223" s="1">
        <v>1</v>
      </c>
      <c r="K223" s="1">
        <v>0</v>
      </c>
    </row>
    <row r="224" spans="1:11" x14ac:dyDescent="0.35">
      <c r="A224" t="s">
        <v>7</v>
      </c>
      <c r="B224" t="s">
        <v>96</v>
      </c>
      <c r="C224" t="s">
        <v>19</v>
      </c>
      <c r="D224" t="s">
        <v>487</v>
      </c>
      <c r="E224" t="s">
        <v>488</v>
      </c>
      <c r="F224" s="4">
        <v>0</v>
      </c>
      <c r="G224" s="1">
        <v>0</v>
      </c>
      <c r="H224" s="10">
        <v>0</v>
      </c>
      <c r="I224" s="4">
        <v>0</v>
      </c>
      <c r="J224" s="1">
        <v>0</v>
      </c>
      <c r="K224" s="1">
        <v>0</v>
      </c>
    </row>
    <row r="225" spans="1:11" x14ac:dyDescent="0.35">
      <c r="A225" t="s">
        <v>7</v>
      </c>
      <c r="B225" t="s">
        <v>123</v>
      </c>
      <c r="C225" t="s">
        <v>11</v>
      </c>
      <c r="D225" t="s">
        <v>489</v>
      </c>
      <c r="E225" t="s">
        <v>490</v>
      </c>
      <c r="F225" s="4">
        <v>0</v>
      </c>
      <c r="G225" s="1">
        <v>0</v>
      </c>
      <c r="H225" s="10">
        <v>0</v>
      </c>
      <c r="I225" s="4">
        <v>0</v>
      </c>
      <c r="J225" s="1">
        <v>0</v>
      </c>
      <c r="K225" s="1">
        <v>0</v>
      </c>
    </row>
    <row r="226" spans="1:11" x14ac:dyDescent="0.35">
      <c r="A226" t="s">
        <v>7</v>
      </c>
      <c r="B226" t="s">
        <v>96</v>
      </c>
      <c r="C226" t="s">
        <v>19</v>
      </c>
      <c r="D226" t="s">
        <v>491</v>
      </c>
      <c r="E226" t="s">
        <v>492</v>
      </c>
      <c r="F226" s="4">
        <v>0</v>
      </c>
      <c r="G226" s="1">
        <v>0</v>
      </c>
      <c r="H226" s="10">
        <v>0</v>
      </c>
      <c r="I226" s="4">
        <v>0</v>
      </c>
      <c r="J226" s="1">
        <v>0</v>
      </c>
      <c r="K226" s="1">
        <v>0</v>
      </c>
    </row>
    <row r="227" spans="1:11" x14ac:dyDescent="0.35">
      <c r="A227" t="s">
        <v>7</v>
      </c>
      <c r="B227" t="s">
        <v>195</v>
      </c>
      <c r="C227" t="s">
        <v>15</v>
      </c>
      <c r="D227" t="s">
        <v>493</v>
      </c>
      <c r="E227" t="s">
        <v>494</v>
      </c>
      <c r="F227" s="4">
        <v>0</v>
      </c>
      <c r="G227" s="1">
        <v>0</v>
      </c>
      <c r="H227" s="10">
        <v>0</v>
      </c>
      <c r="I227" s="4">
        <v>0</v>
      </c>
      <c r="J227" s="1">
        <v>0</v>
      </c>
      <c r="K227" s="1">
        <v>0</v>
      </c>
    </row>
    <row r="228" spans="1:11" x14ac:dyDescent="0.35">
      <c r="A228" t="s">
        <v>7</v>
      </c>
      <c r="B228" t="s">
        <v>59</v>
      </c>
      <c r="C228" t="s">
        <v>18</v>
      </c>
      <c r="D228" t="s">
        <v>495</v>
      </c>
      <c r="E228" t="s">
        <v>496</v>
      </c>
      <c r="F228" s="4">
        <v>0</v>
      </c>
      <c r="G228" s="1">
        <v>0</v>
      </c>
      <c r="H228" s="10">
        <v>0</v>
      </c>
      <c r="I228" s="4">
        <v>0</v>
      </c>
      <c r="J228" s="1">
        <v>0</v>
      </c>
      <c r="K228" s="1">
        <v>0</v>
      </c>
    </row>
    <row r="229" spans="1:11" x14ac:dyDescent="0.35">
      <c r="A229" t="s">
        <v>7</v>
      </c>
      <c r="B229" t="s">
        <v>73</v>
      </c>
      <c r="C229" t="s">
        <v>17</v>
      </c>
      <c r="D229" t="s">
        <v>497</v>
      </c>
      <c r="E229" t="s">
        <v>498</v>
      </c>
      <c r="F229" s="4">
        <v>0</v>
      </c>
      <c r="G229" s="1">
        <v>0</v>
      </c>
      <c r="H229" s="10">
        <v>0</v>
      </c>
      <c r="I229" s="4">
        <v>0</v>
      </c>
      <c r="J229" s="1">
        <v>0</v>
      </c>
      <c r="K229" s="1">
        <v>0</v>
      </c>
    </row>
    <row r="230" spans="1:11" x14ac:dyDescent="0.35">
      <c r="A230" t="s">
        <v>7</v>
      </c>
      <c r="B230" t="s">
        <v>59</v>
      </c>
      <c r="C230" t="s">
        <v>18</v>
      </c>
      <c r="D230" t="s">
        <v>499</v>
      </c>
      <c r="E230" t="s">
        <v>500</v>
      </c>
      <c r="F230" s="4">
        <v>0</v>
      </c>
      <c r="G230" s="1">
        <v>0</v>
      </c>
      <c r="H230" s="10">
        <v>0</v>
      </c>
      <c r="I230" s="4">
        <v>0</v>
      </c>
      <c r="J230" s="1">
        <v>0</v>
      </c>
      <c r="K230" s="1">
        <v>0</v>
      </c>
    </row>
    <row r="231" spans="1:11" x14ac:dyDescent="0.35">
      <c r="A231" t="s">
        <v>7</v>
      </c>
      <c r="B231" t="s">
        <v>96</v>
      </c>
      <c r="C231" t="s">
        <v>19</v>
      </c>
      <c r="D231" t="s">
        <v>501</v>
      </c>
      <c r="E231" t="s">
        <v>502</v>
      </c>
      <c r="F231" s="4">
        <v>0</v>
      </c>
      <c r="G231" s="1">
        <v>0</v>
      </c>
      <c r="H231" s="10">
        <v>0</v>
      </c>
      <c r="I231" s="4">
        <v>1</v>
      </c>
      <c r="J231" s="1">
        <v>1</v>
      </c>
      <c r="K231" s="1">
        <v>0</v>
      </c>
    </row>
    <row r="232" spans="1:11" x14ac:dyDescent="0.35">
      <c r="A232" t="s">
        <v>7</v>
      </c>
      <c r="B232" t="s">
        <v>155</v>
      </c>
      <c r="C232" t="s">
        <v>156</v>
      </c>
      <c r="D232" t="s">
        <v>503</v>
      </c>
      <c r="E232" t="s">
        <v>504</v>
      </c>
      <c r="F232" s="4">
        <v>0</v>
      </c>
      <c r="G232" s="1">
        <v>0</v>
      </c>
      <c r="H232" s="10">
        <v>0</v>
      </c>
      <c r="I232" s="4">
        <v>0</v>
      </c>
      <c r="J232" s="1">
        <v>0</v>
      </c>
      <c r="K232" s="1">
        <v>0</v>
      </c>
    </row>
    <row r="233" spans="1:11" x14ac:dyDescent="0.35">
      <c r="A233" t="s">
        <v>7</v>
      </c>
      <c r="B233" t="s">
        <v>59</v>
      </c>
      <c r="C233" t="s">
        <v>18</v>
      </c>
      <c r="D233" t="s">
        <v>505</v>
      </c>
      <c r="E233" t="s">
        <v>506</v>
      </c>
      <c r="F233" s="4">
        <v>0</v>
      </c>
      <c r="G233" s="1">
        <v>0</v>
      </c>
      <c r="H233" s="10">
        <v>0</v>
      </c>
      <c r="I233" s="4">
        <v>0</v>
      </c>
      <c r="J233" s="1">
        <v>0</v>
      </c>
      <c r="K233" s="1">
        <v>0</v>
      </c>
    </row>
    <row r="234" spans="1:11" x14ac:dyDescent="0.35">
      <c r="A234" t="s">
        <v>7</v>
      </c>
      <c r="B234" t="s">
        <v>59</v>
      </c>
      <c r="C234" t="s">
        <v>18</v>
      </c>
      <c r="D234" t="s">
        <v>507</v>
      </c>
      <c r="E234" t="s">
        <v>508</v>
      </c>
      <c r="F234" s="4">
        <v>0</v>
      </c>
      <c r="G234" s="1">
        <v>0</v>
      </c>
      <c r="H234" s="10">
        <v>0</v>
      </c>
      <c r="I234" s="4">
        <v>0</v>
      </c>
      <c r="J234" s="1">
        <v>0</v>
      </c>
      <c r="K234" s="1">
        <v>0</v>
      </c>
    </row>
    <row r="235" spans="1:11" x14ac:dyDescent="0.35">
      <c r="A235" t="s">
        <v>7</v>
      </c>
      <c r="B235" t="s">
        <v>25</v>
      </c>
      <c r="C235" t="s">
        <v>8</v>
      </c>
      <c r="D235" t="s">
        <v>509</v>
      </c>
      <c r="E235" t="s">
        <v>510</v>
      </c>
      <c r="F235" s="4">
        <v>9</v>
      </c>
      <c r="G235" s="1">
        <v>9</v>
      </c>
      <c r="H235" s="10">
        <v>0</v>
      </c>
      <c r="I235" s="4">
        <v>25</v>
      </c>
      <c r="J235" s="1">
        <v>25</v>
      </c>
      <c r="K235" s="1">
        <v>0</v>
      </c>
    </row>
    <row r="236" spans="1:11" x14ac:dyDescent="0.35">
      <c r="A236" t="s">
        <v>7</v>
      </c>
      <c r="B236" t="s">
        <v>59</v>
      </c>
      <c r="C236" t="s">
        <v>18</v>
      </c>
      <c r="D236" t="s">
        <v>511</v>
      </c>
      <c r="E236" t="s">
        <v>512</v>
      </c>
      <c r="F236" s="4">
        <v>0</v>
      </c>
      <c r="G236" s="1">
        <v>0</v>
      </c>
      <c r="H236" s="10">
        <v>0</v>
      </c>
      <c r="I236" s="4">
        <v>0</v>
      </c>
      <c r="J236" s="1">
        <v>0</v>
      </c>
      <c r="K236" s="1">
        <v>0</v>
      </c>
    </row>
    <row r="237" spans="1:11" x14ac:dyDescent="0.35">
      <c r="A237" t="s">
        <v>7</v>
      </c>
      <c r="B237" t="s">
        <v>207</v>
      </c>
      <c r="C237" t="s">
        <v>13</v>
      </c>
      <c r="D237" t="s">
        <v>513</v>
      </c>
      <c r="E237" t="s">
        <v>514</v>
      </c>
      <c r="F237" s="4">
        <v>0</v>
      </c>
      <c r="G237" s="1">
        <v>0</v>
      </c>
      <c r="H237" s="10">
        <v>0</v>
      </c>
      <c r="I237" s="4">
        <v>0</v>
      </c>
      <c r="J237" s="1">
        <v>0</v>
      </c>
      <c r="K237" s="1">
        <v>0</v>
      </c>
    </row>
    <row r="238" spans="1:11" x14ac:dyDescent="0.35">
      <c r="A238" t="s">
        <v>7</v>
      </c>
      <c r="B238" t="s">
        <v>32</v>
      </c>
      <c r="C238" t="s">
        <v>24</v>
      </c>
      <c r="D238" t="s">
        <v>515</v>
      </c>
      <c r="E238" t="s">
        <v>516</v>
      </c>
      <c r="F238" s="4">
        <v>0</v>
      </c>
      <c r="G238" s="1">
        <v>0</v>
      </c>
      <c r="H238" s="10">
        <v>0</v>
      </c>
      <c r="I238" s="4">
        <v>0</v>
      </c>
      <c r="J238" s="1">
        <v>0</v>
      </c>
      <c r="K238" s="1">
        <v>0</v>
      </c>
    </row>
    <row r="239" spans="1:11" x14ac:dyDescent="0.35">
      <c r="A239" t="s">
        <v>7</v>
      </c>
      <c r="B239" t="s">
        <v>59</v>
      </c>
      <c r="C239" t="s">
        <v>18</v>
      </c>
      <c r="D239" t="s">
        <v>517</v>
      </c>
      <c r="E239" t="s">
        <v>518</v>
      </c>
      <c r="F239" s="4">
        <v>0</v>
      </c>
      <c r="G239" s="1">
        <v>0</v>
      </c>
      <c r="H239" s="10">
        <v>0</v>
      </c>
      <c r="I239" s="4">
        <v>0</v>
      </c>
      <c r="J239" s="1">
        <v>0</v>
      </c>
      <c r="K239" s="1">
        <v>0</v>
      </c>
    </row>
    <row r="240" spans="1:11" x14ac:dyDescent="0.35">
      <c r="A240" t="s">
        <v>7</v>
      </c>
      <c r="B240" t="s">
        <v>32</v>
      </c>
      <c r="C240" t="s">
        <v>24</v>
      </c>
      <c r="D240" t="s">
        <v>519</v>
      </c>
      <c r="E240" t="s">
        <v>520</v>
      </c>
      <c r="F240" s="4">
        <v>0</v>
      </c>
      <c r="G240" s="1">
        <v>0</v>
      </c>
      <c r="H240" s="10">
        <v>0</v>
      </c>
      <c r="I240" s="4">
        <v>0</v>
      </c>
      <c r="J240" s="1">
        <v>0</v>
      </c>
      <c r="K240" s="1">
        <v>0</v>
      </c>
    </row>
    <row r="241" spans="1:11" x14ac:dyDescent="0.35">
      <c r="A241" t="s">
        <v>7</v>
      </c>
      <c r="B241" t="s">
        <v>59</v>
      </c>
      <c r="C241" t="s">
        <v>18</v>
      </c>
      <c r="D241" t="s">
        <v>521</v>
      </c>
      <c r="E241" t="s">
        <v>522</v>
      </c>
      <c r="F241" s="4">
        <v>0</v>
      </c>
      <c r="G241" s="1">
        <v>0</v>
      </c>
      <c r="H241" s="10">
        <v>0</v>
      </c>
      <c r="I241" s="4">
        <v>0</v>
      </c>
      <c r="J241" s="1">
        <v>0</v>
      </c>
      <c r="K241" s="1">
        <v>0</v>
      </c>
    </row>
    <row r="242" spans="1:11" x14ac:dyDescent="0.35">
      <c r="A242" t="s">
        <v>7</v>
      </c>
      <c r="B242" t="s">
        <v>137</v>
      </c>
      <c r="C242" t="s">
        <v>9</v>
      </c>
      <c r="D242" t="s">
        <v>523</v>
      </c>
      <c r="E242" t="s">
        <v>524</v>
      </c>
      <c r="F242" s="4">
        <v>3</v>
      </c>
      <c r="G242" s="1">
        <v>2</v>
      </c>
      <c r="H242" s="10">
        <v>1</v>
      </c>
      <c r="I242" s="4">
        <v>8</v>
      </c>
      <c r="J242" s="1">
        <v>6</v>
      </c>
      <c r="K242" s="1">
        <v>2</v>
      </c>
    </row>
    <row r="243" spans="1:11" x14ac:dyDescent="0.35">
      <c r="A243" t="s">
        <v>7</v>
      </c>
      <c r="B243" t="s">
        <v>137</v>
      </c>
      <c r="C243" t="s">
        <v>9</v>
      </c>
      <c r="D243" t="s">
        <v>525</v>
      </c>
      <c r="E243" t="s">
        <v>526</v>
      </c>
      <c r="F243" s="4">
        <v>0</v>
      </c>
      <c r="G243" s="1">
        <v>0</v>
      </c>
      <c r="H243" s="10">
        <v>0</v>
      </c>
      <c r="I243" s="4">
        <v>1</v>
      </c>
      <c r="J243" s="1">
        <v>1</v>
      </c>
      <c r="K243" s="1">
        <v>0</v>
      </c>
    </row>
    <row r="244" spans="1:11" x14ac:dyDescent="0.35">
      <c r="A244" t="s">
        <v>7</v>
      </c>
      <c r="B244" t="s">
        <v>59</v>
      </c>
      <c r="C244" t="s">
        <v>18</v>
      </c>
      <c r="D244" t="s">
        <v>527</v>
      </c>
      <c r="E244" t="s">
        <v>528</v>
      </c>
      <c r="F244" s="4">
        <v>0</v>
      </c>
      <c r="G244" s="1">
        <v>0</v>
      </c>
      <c r="H244" s="10">
        <v>0</v>
      </c>
      <c r="I244" s="4">
        <v>1</v>
      </c>
      <c r="J244" s="1">
        <v>1</v>
      </c>
      <c r="K244" s="1">
        <v>0</v>
      </c>
    </row>
    <row r="245" spans="1:11" x14ac:dyDescent="0.35">
      <c r="A245" t="s">
        <v>7</v>
      </c>
      <c r="B245" t="s">
        <v>59</v>
      </c>
      <c r="C245" t="s">
        <v>18</v>
      </c>
      <c r="D245" t="s">
        <v>529</v>
      </c>
      <c r="E245" t="s">
        <v>530</v>
      </c>
      <c r="F245" s="4">
        <v>0</v>
      </c>
      <c r="G245" s="1">
        <v>0</v>
      </c>
      <c r="H245" s="10">
        <v>0</v>
      </c>
      <c r="I245" s="4">
        <v>0</v>
      </c>
      <c r="J245" s="1">
        <v>0</v>
      </c>
      <c r="K245" s="1">
        <v>0</v>
      </c>
    </row>
    <row r="246" spans="1:11" x14ac:dyDescent="0.35">
      <c r="A246" t="s">
        <v>7</v>
      </c>
      <c r="B246" t="s">
        <v>137</v>
      </c>
      <c r="C246" t="s">
        <v>9</v>
      </c>
      <c r="D246" t="s">
        <v>531</v>
      </c>
      <c r="E246" t="s">
        <v>532</v>
      </c>
      <c r="F246" s="4">
        <v>4</v>
      </c>
      <c r="G246" s="1">
        <v>4</v>
      </c>
      <c r="H246" s="10">
        <v>0</v>
      </c>
      <c r="I246" s="4">
        <v>17</v>
      </c>
      <c r="J246" s="1">
        <v>16</v>
      </c>
      <c r="K246" s="1">
        <v>1</v>
      </c>
    </row>
    <row r="247" spans="1:11" x14ac:dyDescent="0.35">
      <c r="A247" t="s">
        <v>7</v>
      </c>
      <c r="B247" t="s">
        <v>137</v>
      </c>
      <c r="C247" t="s">
        <v>9</v>
      </c>
      <c r="D247" t="s">
        <v>533</v>
      </c>
      <c r="E247" t="s">
        <v>534</v>
      </c>
      <c r="F247" s="4">
        <v>1</v>
      </c>
      <c r="G247" s="1">
        <v>1</v>
      </c>
      <c r="H247" s="10">
        <v>0</v>
      </c>
      <c r="I247" s="4">
        <v>2</v>
      </c>
      <c r="J247" s="1">
        <v>2</v>
      </c>
      <c r="K247" s="1">
        <v>0</v>
      </c>
    </row>
    <row r="248" spans="1:11" x14ac:dyDescent="0.35">
      <c r="A248" t="s">
        <v>7</v>
      </c>
      <c r="B248" t="s">
        <v>155</v>
      </c>
      <c r="C248" t="s">
        <v>156</v>
      </c>
      <c r="D248" t="s">
        <v>535</v>
      </c>
      <c r="E248" t="s">
        <v>536</v>
      </c>
      <c r="F248" s="4">
        <v>0</v>
      </c>
      <c r="G248" s="1">
        <v>0</v>
      </c>
      <c r="H248" s="10">
        <v>0</v>
      </c>
      <c r="I248" s="4">
        <v>0</v>
      </c>
      <c r="J248" s="1">
        <v>0</v>
      </c>
      <c r="K248" s="1">
        <v>0</v>
      </c>
    </row>
    <row r="249" spans="1:11" x14ac:dyDescent="0.35">
      <c r="A249" t="s">
        <v>7</v>
      </c>
      <c r="B249" t="s">
        <v>137</v>
      </c>
      <c r="C249" t="s">
        <v>9</v>
      </c>
      <c r="D249" t="s">
        <v>537</v>
      </c>
      <c r="E249" t="s">
        <v>538</v>
      </c>
      <c r="F249" s="4">
        <v>0</v>
      </c>
      <c r="G249" s="1">
        <v>0</v>
      </c>
      <c r="H249" s="10">
        <v>0</v>
      </c>
      <c r="I249" s="4">
        <v>2</v>
      </c>
      <c r="J249" s="1">
        <v>2</v>
      </c>
      <c r="K249" s="1">
        <v>0</v>
      </c>
    </row>
    <row r="250" spans="1:11" x14ac:dyDescent="0.35">
      <c r="A250" t="s">
        <v>7</v>
      </c>
      <c r="B250" t="s">
        <v>155</v>
      </c>
      <c r="C250" t="s">
        <v>156</v>
      </c>
      <c r="D250" t="s">
        <v>539</v>
      </c>
      <c r="E250" t="s">
        <v>540</v>
      </c>
      <c r="F250" s="4">
        <v>0</v>
      </c>
      <c r="G250" s="1">
        <v>0</v>
      </c>
      <c r="H250" s="10">
        <v>0</v>
      </c>
      <c r="I250" s="4">
        <v>1</v>
      </c>
      <c r="J250" s="1">
        <v>0</v>
      </c>
      <c r="K250" s="1">
        <v>1</v>
      </c>
    </row>
    <row r="251" spans="1:11" x14ac:dyDescent="0.35">
      <c r="A251" t="s">
        <v>7</v>
      </c>
      <c r="B251" t="s">
        <v>161</v>
      </c>
      <c r="C251" t="s">
        <v>162</v>
      </c>
      <c r="D251" t="s">
        <v>541</v>
      </c>
      <c r="E251" t="s">
        <v>542</v>
      </c>
      <c r="F251" s="4">
        <v>0</v>
      </c>
      <c r="G251" s="1">
        <v>0</v>
      </c>
      <c r="H251" s="10">
        <v>0</v>
      </c>
      <c r="I251" s="4">
        <v>0</v>
      </c>
      <c r="J251" s="1">
        <v>0</v>
      </c>
      <c r="K251" s="1">
        <v>0</v>
      </c>
    </row>
    <row r="252" spans="1:11" x14ac:dyDescent="0.35">
      <c r="A252" t="s">
        <v>7</v>
      </c>
      <c r="B252" t="s">
        <v>137</v>
      </c>
      <c r="C252" t="s">
        <v>9</v>
      </c>
      <c r="D252" t="s">
        <v>543</v>
      </c>
      <c r="E252" t="s">
        <v>544</v>
      </c>
      <c r="F252" s="4">
        <v>2</v>
      </c>
      <c r="G252" s="1">
        <v>2</v>
      </c>
      <c r="H252" s="10">
        <v>0</v>
      </c>
      <c r="I252" s="4">
        <v>5</v>
      </c>
      <c r="J252" s="1">
        <v>5</v>
      </c>
      <c r="K252" s="1">
        <v>0</v>
      </c>
    </row>
    <row r="253" spans="1:11" x14ac:dyDescent="0.35">
      <c r="A253" t="s">
        <v>7</v>
      </c>
      <c r="B253" t="s">
        <v>137</v>
      </c>
      <c r="C253" t="s">
        <v>9</v>
      </c>
      <c r="D253" t="s">
        <v>545</v>
      </c>
      <c r="E253" t="s">
        <v>546</v>
      </c>
      <c r="F253" s="4">
        <v>17</v>
      </c>
      <c r="G253" s="1">
        <v>15</v>
      </c>
      <c r="H253" s="10">
        <v>2</v>
      </c>
      <c r="I253" s="4">
        <v>43</v>
      </c>
      <c r="J253" s="1">
        <v>38</v>
      </c>
      <c r="K253" s="1">
        <v>5</v>
      </c>
    </row>
    <row r="254" spans="1:11" x14ac:dyDescent="0.35">
      <c r="A254" t="s">
        <v>7</v>
      </c>
      <c r="B254" t="s">
        <v>137</v>
      </c>
      <c r="C254" t="s">
        <v>9</v>
      </c>
      <c r="D254" t="s">
        <v>547</v>
      </c>
      <c r="E254" t="s">
        <v>548</v>
      </c>
      <c r="F254" s="4">
        <v>0</v>
      </c>
      <c r="G254" s="1">
        <v>0</v>
      </c>
      <c r="H254" s="10">
        <v>0</v>
      </c>
      <c r="I254" s="4">
        <v>2</v>
      </c>
      <c r="J254" s="1">
        <v>2</v>
      </c>
      <c r="K254" s="1">
        <v>0</v>
      </c>
    </row>
    <row r="255" spans="1:11" x14ac:dyDescent="0.35">
      <c r="A255" t="s">
        <v>7</v>
      </c>
      <c r="B255" t="s">
        <v>549</v>
      </c>
      <c r="C255" t="s">
        <v>550</v>
      </c>
      <c r="D255" t="s">
        <v>551</v>
      </c>
      <c r="E255" t="s">
        <v>552</v>
      </c>
      <c r="F255" s="4">
        <v>8</v>
      </c>
      <c r="G255" s="1">
        <v>8</v>
      </c>
      <c r="H255" s="10">
        <v>0</v>
      </c>
      <c r="I255" s="4">
        <v>27</v>
      </c>
      <c r="J255" s="1">
        <v>27</v>
      </c>
      <c r="K255" s="1">
        <v>0</v>
      </c>
    </row>
    <row r="256" spans="1:11" x14ac:dyDescent="0.35">
      <c r="A256" t="s">
        <v>7</v>
      </c>
      <c r="B256" t="s">
        <v>59</v>
      </c>
      <c r="C256" t="s">
        <v>18</v>
      </c>
      <c r="D256" t="s">
        <v>553</v>
      </c>
      <c r="E256" t="s">
        <v>554</v>
      </c>
      <c r="F256" s="4">
        <v>0</v>
      </c>
      <c r="G256" s="1">
        <v>0</v>
      </c>
      <c r="H256" s="10">
        <v>0</v>
      </c>
      <c r="I256" s="4">
        <v>0</v>
      </c>
      <c r="J256" s="1">
        <v>0</v>
      </c>
      <c r="K256" s="1">
        <v>0</v>
      </c>
    </row>
    <row r="257" spans="1:11" x14ac:dyDescent="0.35">
      <c r="A257" t="s">
        <v>7</v>
      </c>
      <c r="B257" t="s">
        <v>137</v>
      </c>
      <c r="C257" t="s">
        <v>9</v>
      </c>
      <c r="D257" t="s">
        <v>555</v>
      </c>
      <c r="E257" t="s">
        <v>556</v>
      </c>
      <c r="F257" s="4">
        <v>41</v>
      </c>
      <c r="G257" s="1">
        <v>41</v>
      </c>
      <c r="H257" s="10">
        <v>0</v>
      </c>
      <c r="I257" s="4">
        <v>104</v>
      </c>
      <c r="J257" s="1">
        <v>104</v>
      </c>
      <c r="K257" s="1">
        <v>0</v>
      </c>
    </row>
    <row r="258" spans="1:11" x14ac:dyDescent="0.35">
      <c r="A258" t="s">
        <v>7</v>
      </c>
      <c r="B258" t="s">
        <v>137</v>
      </c>
      <c r="C258" t="s">
        <v>9</v>
      </c>
      <c r="D258" t="s">
        <v>557</v>
      </c>
      <c r="E258" t="s">
        <v>558</v>
      </c>
      <c r="F258" s="4">
        <v>1</v>
      </c>
      <c r="G258" s="1">
        <v>1</v>
      </c>
      <c r="H258" s="10">
        <v>0</v>
      </c>
      <c r="I258" s="4">
        <v>4</v>
      </c>
      <c r="J258" s="1">
        <v>4</v>
      </c>
      <c r="K258" s="1">
        <v>0</v>
      </c>
    </row>
    <row r="259" spans="1:11" x14ac:dyDescent="0.35">
      <c r="A259" t="s">
        <v>7</v>
      </c>
      <c r="B259" t="s">
        <v>59</v>
      </c>
      <c r="C259" t="s">
        <v>18</v>
      </c>
      <c r="D259" t="s">
        <v>559</v>
      </c>
      <c r="E259" t="s">
        <v>560</v>
      </c>
      <c r="F259" s="4">
        <v>0</v>
      </c>
      <c r="G259" s="1">
        <v>0</v>
      </c>
      <c r="H259" s="10">
        <v>0</v>
      </c>
      <c r="I259" s="4">
        <v>1</v>
      </c>
      <c r="J259" s="1">
        <v>1</v>
      </c>
      <c r="K259" s="1">
        <v>0</v>
      </c>
    </row>
    <row r="260" spans="1:11" x14ac:dyDescent="0.35">
      <c r="A260" t="s">
        <v>7</v>
      </c>
      <c r="B260" t="s">
        <v>137</v>
      </c>
      <c r="C260" t="s">
        <v>9</v>
      </c>
      <c r="D260" t="s">
        <v>561</v>
      </c>
      <c r="E260" t="s">
        <v>562</v>
      </c>
      <c r="F260" s="4">
        <v>2</v>
      </c>
      <c r="G260" s="1">
        <v>2</v>
      </c>
      <c r="H260" s="10">
        <v>0</v>
      </c>
      <c r="I260" s="4">
        <v>6</v>
      </c>
      <c r="J260" s="1">
        <v>6</v>
      </c>
      <c r="K260" s="1">
        <v>0</v>
      </c>
    </row>
    <row r="261" spans="1:11" x14ac:dyDescent="0.35">
      <c r="A261" t="s">
        <v>7</v>
      </c>
      <c r="B261" t="s">
        <v>137</v>
      </c>
      <c r="C261" t="s">
        <v>9</v>
      </c>
      <c r="D261" t="s">
        <v>563</v>
      </c>
      <c r="E261" t="s">
        <v>564</v>
      </c>
      <c r="F261" s="4">
        <v>0</v>
      </c>
      <c r="G261" s="1">
        <v>0</v>
      </c>
      <c r="H261" s="10">
        <v>0</v>
      </c>
      <c r="I261" s="4">
        <v>0</v>
      </c>
      <c r="J261" s="1">
        <v>0</v>
      </c>
      <c r="K261" s="1">
        <v>0</v>
      </c>
    </row>
    <row r="262" spans="1:11" x14ac:dyDescent="0.35">
      <c r="A262" t="s">
        <v>7</v>
      </c>
      <c r="B262" t="s">
        <v>155</v>
      </c>
      <c r="C262" t="s">
        <v>156</v>
      </c>
      <c r="D262" t="s">
        <v>565</v>
      </c>
      <c r="E262" t="s">
        <v>566</v>
      </c>
      <c r="F262" s="4">
        <v>0</v>
      </c>
      <c r="G262" s="1">
        <v>0</v>
      </c>
      <c r="H262" s="10">
        <v>0</v>
      </c>
      <c r="I262" s="4">
        <v>0</v>
      </c>
      <c r="J262" s="1">
        <v>0</v>
      </c>
      <c r="K262" s="1">
        <v>0</v>
      </c>
    </row>
    <row r="263" spans="1:11" x14ac:dyDescent="0.35">
      <c r="A263" t="s">
        <v>7</v>
      </c>
      <c r="B263" t="s">
        <v>137</v>
      </c>
      <c r="C263" t="s">
        <v>9</v>
      </c>
      <c r="D263" t="s">
        <v>567</v>
      </c>
      <c r="E263" t="s">
        <v>568</v>
      </c>
      <c r="F263" s="4">
        <v>5</v>
      </c>
      <c r="G263" s="1">
        <v>3</v>
      </c>
      <c r="H263" s="10">
        <v>2</v>
      </c>
      <c r="I263" s="4">
        <v>14</v>
      </c>
      <c r="J263" s="1">
        <v>10</v>
      </c>
      <c r="K263" s="1">
        <v>4</v>
      </c>
    </row>
    <row r="264" spans="1:11" x14ac:dyDescent="0.35">
      <c r="A264" t="s">
        <v>7</v>
      </c>
      <c r="B264" t="s">
        <v>137</v>
      </c>
      <c r="C264" t="s">
        <v>9</v>
      </c>
      <c r="D264" t="s">
        <v>569</v>
      </c>
      <c r="E264" t="s">
        <v>570</v>
      </c>
      <c r="F264" s="4">
        <v>5</v>
      </c>
      <c r="G264" s="1">
        <v>3</v>
      </c>
      <c r="H264" s="10">
        <v>2</v>
      </c>
      <c r="I264" s="4">
        <v>15</v>
      </c>
      <c r="J264" s="1">
        <v>11</v>
      </c>
      <c r="K264" s="1">
        <v>4</v>
      </c>
    </row>
    <row r="265" spans="1:11" x14ac:dyDescent="0.35">
      <c r="A265" t="s">
        <v>7</v>
      </c>
      <c r="B265" t="s">
        <v>137</v>
      </c>
      <c r="C265" t="s">
        <v>9</v>
      </c>
      <c r="D265" t="s">
        <v>571</v>
      </c>
      <c r="E265" t="s">
        <v>572</v>
      </c>
      <c r="F265" s="4">
        <v>0</v>
      </c>
      <c r="G265" s="1">
        <v>0</v>
      </c>
      <c r="H265" s="10">
        <v>0</v>
      </c>
      <c r="I265" s="4">
        <v>1</v>
      </c>
      <c r="J265" s="1">
        <v>1</v>
      </c>
      <c r="K265" s="1">
        <v>0</v>
      </c>
    </row>
    <row r="266" spans="1:11" x14ac:dyDescent="0.35">
      <c r="A266" t="s">
        <v>7</v>
      </c>
      <c r="B266" t="s">
        <v>137</v>
      </c>
      <c r="C266" t="s">
        <v>9</v>
      </c>
      <c r="D266" t="s">
        <v>573</v>
      </c>
      <c r="E266" t="s">
        <v>574</v>
      </c>
      <c r="F266" s="4">
        <v>2</v>
      </c>
      <c r="G266" s="1">
        <v>1</v>
      </c>
      <c r="H266" s="10">
        <v>1</v>
      </c>
      <c r="I266" s="4">
        <v>5</v>
      </c>
      <c r="J266" s="1">
        <v>3</v>
      </c>
      <c r="K266" s="1">
        <v>2</v>
      </c>
    </row>
    <row r="267" spans="1:11" x14ac:dyDescent="0.35">
      <c r="A267" t="s">
        <v>7</v>
      </c>
      <c r="B267" t="s">
        <v>155</v>
      </c>
      <c r="C267" t="s">
        <v>156</v>
      </c>
      <c r="D267" t="s">
        <v>575</v>
      </c>
      <c r="E267" t="s">
        <v>576</v>
      </c>
      <c r="F267" s="4">
        <v>0</v>
      </c>
      <c r="G267" s="1">
        <v>0</v>
      </c>
      <c r="H267" s="10">
        <v>0</v>
      </c>
      <c r="I267" s="4">
        <v>0</v>
      </c>
      <c r="J267" s="1">
        <v>0</v>
      </c>
      <c r="K267" s="1">
        <v>0</v>
      </c>
    </row>
    <row r="268" spans="1:11" x14ac:dyDescent="0.35">
      <c r="A268" t="s">
        <v>7</v>
      </c>
      <c r="B268" t="s">
        <v>140</v>
      </c>
      <c r="C268" t="s">
        <v>16</v>
      </c>
      <c r="D268" t="s">
        <v>577</v>
      </c>
      <c r="E268" t="s">
        <v>578</v>
      </c>
      <c r="F268" s="4">
        <v>0</v>
      </c>
      <c r="G268" s="1">
        <v>0</v>
      </c>
      <c r="H268" s="10">
        <v>0</v>
      </c>
      <c r="I268" s="4">
        <v>0</v>
      </c>
      <c r="J268" s="1">
        <v>0</v>
      </c>
      <c r="K268" s="1">
        <v>0</v>
      </c>
    </row>
    <row r="269" spans="1:11" x14ac:dyDescent="0.35">
      <c r="A269" t="s">
        <v>7</v>
      </c>
      <c r="B269" t="s">
        <v>137</v>
      </c>
      <c r="C269" t="s">
        <v>9</v>
      </c>
      <c r="D269" t="s">
        <v>579</v>
      </c>
      <c r="E269" t="s">
        <v>580</v>
      </c>
      <c r="F269" s="4">
        <v>0</v>
      </c>
      <c r="G269" s="1">
        <v>0</v>
      </c>
      <c r="H269" s="10">
        <v>0</v>
      </c>
      <c r="I269" s="4">
        <v>1</v>
      </c>
      <c r="J269" s="1">
        <v>1</v>
      </c>
      <c r="K269" s="1">
        <v>0</v>
      </c>
    </row>
    <row r="270" spans="1:11" x14ac:dyDescent="0.35">
      <c r="A270" t="s">
        <v>7</v>
      </c>
      <c r="B270" t="s">
        <v>134</v>
      </c>
      <c r="C270" t="s">
        <v>10</v>
      </c>
      <c r="D270" t="s">
        <v>581</v>
      </c>
      <c r="E270" t="s">
        <v>582</v>
      </c>
      <c r="F270" s="4">
        <v>0</v>
      </c>
      <c r="G270" s="1">
        <v>0</v>
      </c>
      <c r="H270" s="10">
        <v>0</v>
      </c>
      <c r="I270" s="4">
        <v>2</v>
      </c>
      <c r="J270" s="1">
        <v>2</v>
      </c>
      <c r="K270" s="1">
        <v>0</v>
      </c>
    </row>
    <row r="271" spans="1:11" x14ac:dyDescent="0.35">
      <c r="A271" t="s">
        <v>7</v>
      </c>
      <c r="B271" t="s">
        <v>155</v>
      </c>
      <c r="C271" t="s">
        <v>156</v>
      </c>
      <c r="D271" t="s">
        <v>583</v>
      </c>
      <c r="E271" t="s">
        <v>584</v>
      </c>
      <c r="F271" s="4">
        <v>0</v>
      </c>
      <c r="G271" s="1">
        <v>0</v>
      </c>
      <c r="H271" s="10">
        <v>0</v>
      </c>
      <c r="I271" s="4">
        <v>2</v>
      </c>
      <c r="J271" s="1">
        <v>2</v>
      </c>
      <c r="K271" s="1">
        <v>0</v>
      </c>
    </row>
    <row r="272" spans="1:11" x14ac:dyDescent="0.35">
      <c r="A272" t="s">
        <v>7</v>
      </c>
      <c r="B272" t="s">
        <v>155</v>
      </c>
      <c r="C272" t="s">
        <v>156</v>
      </c>
      <c r="D272" t="s">
        <v>585</v>
      </c>
      <c r="E272" t="s">
        <v>586</v>
      </c>
      <c r="F272" s="4">
        <v>0</v>
      </c>
      <c r="G272" s="1">
        <v>0</v>
      </c>
      <c r="H272" s="10">
        <v>0</v>
      </c>
      <c r="I272" s="4">
        <v>1</v>
      </c>
      <c r="J272" s="1">
        <v>1</v>
      </c>
      <c r="K272" s="1">
        <v>0</v>
      </c>
    </row>
    <row r="273" spans="1:11" x14ac:dyDescent="0.35">
      <c r="A273" t="s">
        <v>7</v>
      </c>
      <c r="B273" t="s">
        <v>155</v>
      </c>
      <c r="C273" t="s">
        <v>156</v>
      </c>
      <c r="D273" t="s">
        <v>587</v>
      </c>
      <c r="E273" t="s">
        <v>588</v>
      </c>
      <c r="F273" s="4">
        <v>0</v>
      </c>
      <c r="G273" s="1">
        <v>0</v>
      </c>
      <c r="H273" s="10">
        <v>0</v>
      </c>
      <c r="I273" s="4">
        <v>1</v>
      </c>
      <c r="J273" s="1">
        <v>1</v>
      </c>
      <c r="K273" s="1">
        <v>0</v>
      </c>
    </row>
    <row r="274" spans="1:11" x14ac:dyDescent="0.35">
      <c r="A274" t="s">
        <v>7</v>
      </c>
      <c r="B274" t="s">
        <v>134</v>
      </c>
      <c r="C274" t="s">
        <v>10</v>
      </c>
      <c r="D274" t="s">
        <v>589</v>
      </c>
      <c r="E274" t="s">
        <v>590</v>
      </c>
      <c r="F274" s="4">
        <v>1</v>
      </c>
      <c r="G274" s="1">
        <v>0</v>
      </c>
      <c r="H274" s="10">
        <v>1</v>
      </c>
      <c r="I274" s="4">
        <v>5</v>
      </c>
      <c r="J274" s="1">
        <v>3</v>
      </c>
      <c r="K274" s="1">
        <v>2</v>
      </c>
    </row>
    <row r="275" spans="1:11" x14ac:dyDescent="0.35">
      <c r="A275" t="s">
        <v>7</v>
      </c>
      <c r="B275" t="s">
        <v>134</v>
      </c>
      <c r="C275" t="s">
        <v>10</v>
      </c>
      <c r="D275" t="s">
        <v>591</v>
      </c>
      <c r="E275" t="s">
        <v>592</v>
      </c>
      <c r="F275" s="4">
        <v>0</v>
      </c>
      <c r="G275" s="1">
        <v>0</v>
      </c>
      <c r="H275" s="10">
        <v>0</v>
      </c>
      <c r="I275" s="4">
        <v>2</v>
      </c>
      <c r="J275" s="1">
        <v>0</v>
      </c>
      <c r="K275" s="1">
        <v>2</v>
      </c>
    </row>
    <row r="276" spans="1:11" x14ac:dyDescent="0.35">
      <c r="A276" t="s">
        <v>7</v>
      </c>
      <c r="B276" t="s">
        <v>155</v>
      </c>
      <c r="C276" t="s">
        <v>156</v>
      </c>
      <c r="D276" t="s">
        <v>593</v>
      </c>
      <c r="E276" t="s">
        <v>594</v>
      </c>
      <c r="F276" s="4">
        <v>1</v>
      </c>
      <c r="G276" s="1">
        <v>1</v>
      </c>
      <c r="H276" s="10">
        <v>0</v>
      </c>
      <c r="I276" s="4">
        <v>5</v>
      </c>
      <c r="J276" s="1">
        <v>5</v>
      </c>
      <c r="K276" s="1">
        <v>0</v>
      </c>
    </row>
    <row r="277" spans="1:11" x14ac:dyDescent="0.35">
      <c r="A277" t="s">
        <v>7</v>
      </c>
      <c r="B277" t="s">
        <v>134</v>
      </c>
      <c r="C277" t="s">
        <v>10</v>
      </c>
      <c r="D277" t="s">
        <v>595</v>
      </c>
      <c r="E277" t="s">
        <v>596</v>
      </c>
      <c r="F277" s="4">
        <v>0</v>
      </c>
      <c r="G277" s="1">
        <v>0</v>
      </c>
      <c r="H277" s="10">
        <v>0</v>
      </c>
      <c r="I277" s="4">
        <v>1</v>
      </c>
      <c r="J277" s="1">
        <v>1</v>
      </c>
      <c r="K277" s="1">
        <v>0</v>
      </c>
    </row>
    <row r="278" spans="1:11" x14ac:dyDescent="0.35">
      <c r="A278" t="s">
        <v>7</v>
      </c>
      <c r="B278" t="s">
        <v>155</v>
      </c>
      <c r="C278" t="s">
        <v>156</v>
      </c>
      <c r="D278" t="s">
        <v>597</v>
      </c>
      <c r="E278" t="s">
        <v>598</v>
      </c>
      <c r="F278" s="4">
        <v>0</v>
      </c>
      <c r="G278" s="1">
        <v>0</v>
      </c>
      <c r="H278" s="10">
        <v>0</v>
      </c>
      <c r="I278" s="4">
        <v>0</v>
      </c>
      <c r="J278" s="1">
        <v>0</v>
      </c>
      <c r="K278" s="1">
        <v>0</v>
      </c>
    </row>
    <row r="279" spans="1:11" x14ac:dyDescent="0.35">
      <c r="A279" t="s">
        <v>7</v>
      </c>
      <c r="B279" t="s">
        <v>134</v>
      </c>
      <c r="C279" t="s">
        <v>10</v>
      </c>
      <c r="D279" t="s">
        <v>599</v>
      </c>
      <c r="E279" t="s">
        <v>600</v>
      </c>
      <c r="F279" s="4">
        <v>0</v>
      </c>
      <c r="G279" s="1">
        <v>0</v>
      </c>
      <c r="H279" s="10">
        <v>0</v>
      </c>
      <c r="I279" s="4">
        <v>3</v>
      </c>
      <c r="J279" s="1">
        <v>2</v>
      </c>
      <c r="K279" s="1">
        <v>1</v>
      </c>
    </row>
    <row r="280" spans="1:11" x14ac:dyDescent="0.35">
      <c r="A280" t="s">
        <v>7</v>
      </c>
      <c r="B280" t="s">
        <v>96</v>
      </c>
      <c r="C280" t="s">
        <v>19</v>
      </c>
      <c r="D280" t="s">
        <v>601</v>
      </c>
      <c r="E280" t="s">
        <v>602</v>
      </c>
      <c r="F280" s="4">
        <v>0</v>
      </c>
      <c r="G280" s="1">
        <v>0</v>
      </c>
      <c r="H280" s="10">
        <v>0</v>
      </c>
      <c r="I280" s="4">
        <v>0</v>
      </c>
      <c r="J280" s="1">
        <v>0</v>
      </c>
      <c r="K280" s="1">
        <v>0</v>
      </c>
    </row>
    <row r="281" spans="1:11" x14ac:dyDescent="0.35">
      <c r="A281" t="s">
        <v>7</v>
      </c>
      <c r="B281" t="s">
        <v>155</v>
      </c>
      <c r="C281" t="s">
        <v>156</v>
      </c>
      <c r="D281" t="s">
        <v>603</v>
      </c>
      <c r="E281" t="s">
        <v>604</v>
      </c>
      <c r="F281" s="4">
        <v>0</v>
      </c>
      <c r="G281" s="1">
        <v>0</v>
      </c>
      <c r="H281" s="10">
        <v>0</v>
      </c>
      <c r="I281" s="4">
        <v>0</v>
      </c>
      <c r="J281" s="1">
        <v>0</v>
      </c>
      <c r="K281" s="1">
        <v>0</v>
      </c>
    </row>
    <row r="282" spans="1:11" x14ac:dyDescent="0.35">
      <c r="A282" t="s">
        <v>7</v>
      </c>
      <c r="B282" t="s">
        <v>155</v>
      </c>
      <c r="C282" t="s">
        <v>156</v>
      </c>
      <c r="D282" t="s">
        <v>605</v>
      </c>
      <c r="E282" t="s">
        <v>606</v>
      </c>
      <c r="F282" s="4">
        <v>0</v>
      </c>
      <c r="G282" s="1">
        <v>0</v>
      </c>
      <c r="H282" s="10">
        <v>0</v>
      </c>
      <c r="I282" s="4">
        <v>1</v>
      </c>
      <c r="J282" s="1">
        <v>1</v>
      </c>
      <c r="K282" s="1">
        <v>0</v>
      </c>
    </row>
    <row r="283" spans="1:11" x14ac:dyDescent="0.35">
      <c r="A283" t="s">
        <v>7</v>
      </c>
      <c r="B283" t="s">
        <v>134</v>
      </c>
      <c r="C283" t="s">
        <v>10</v>
      </c>
      <c r="D283" t="s">
        <v>607</v>
      </c>
      <c r="E283" t="s">
        <v>608</v>
      </c>
      <c r="F283" s="4">
        <v>1</v>
      </c>
      <c r="G283" s="1">
        <v>1</v>
      </c>
      <c r="H283" s="10">
        <v>0</v>
      </c>
      <c r="I283" s="4">
        <v>3</v>
      </c>
      <c r="J283" s="1">
        <v>3</v>
      </c>
      <c r="K283" s="1">
        <v>0</v>
      </c>
    </row>
    <row r="284" spans="1:11" x14ac:dyDescent="0.35">
      <c r="A284" t="s">
        <v>7</v>
      </c>
      <c r="B284" t="s">
        <v>155</v>
      </c>
      <c r="C284" t="s">
        <v>156</v>
      </c>
      <c r="D284" t="s">
        <v>609</v>
      </c>
      <c r="E284" t="s">
        <v>610</v>
      </c>
      <c r="F284" s="4">
        <v>1</v>
      </c>
      <c r="G284" s="1">
        <v>1</v>
      </c>
      <c r="H284" s="10">
        <v>0</v>
      </c>
      <c r="I284" s="4">
        <v>5</v>
      </c>
      <c r="J284" s="1">
        <v>5</v>
      </c>
      <c r="K284" s="1">
        <v>0</v>
      </c>
    </row>
    <row r="285" spans="1:11" x14ac:dyDescent="0.35">
      <c r="A285" t="s">
        <v>7</v>
      </c>
      <c r="B285" t="s">
        <v>134</v>
      </c>
      <c r="C285" t="s">
        <v>10</v>
      </c>
      <c r="D285" t="s">
        <v>611</v>
      </c>
      <c r="E285" t="s">
        <v>612</v>
      </c>
      <c r="F285" s="4">
        <v>0</v>
      </c>
      <c r="G285" s="1">
        <v>0</v>
      </c>
      <c r="H285" s="10">
        <v>0</v>
      </c>
      <c r="I285" s="4">
        <v>0</v>
      </c>
      <c r="J285" s="1">
        <v>0</v>
      </c>
      <c r="K285" s="1">
        <v>0</v>
      </c>
    </row>
    <row r="286" spans="1:11" x14ac:dyDescent="0.35">
      <c r="A286" t="s">
        <v>7</v>
      </c>
      <c r="B286" t="s">
        <v>134</v>
      </c>
      <c r="C286" t="s">
        <v>10</v>
      </c>
      <c r="D286" t="s">
        <v>613</v>
      </c>
      <c r="E286" t="s">
        <v>614</v>
      </c>
      <c r="F286" s="4">
        <v>5</v>
      </c>
      <c r="G286" s="1">
        <v>2</v>
      </c>
      <c r="H286" s="10">
        <v>3</v>
      </c>
      <c r="I286" s="4">
        <v>11</v>
      </c>
      <c r="J286" s="1">
        <v>5</v>
      </c>
      <c r="K286" s="1">
        <v>6</v>
      </c>
    </row>
    <row r="287" spans="1:11" x14ac:dyDescent="0.35">
      <c r="A287" t="s">
        <v>7</v>
      </c>
      <c r="B287" t="s">
        <v>134</v>
      </c>
      <c r="C287" t="s">
        <v>10</v>
      </c>
      <c r="D287" t="s">
        <v>615</v>
      </c>
      <c r="E287" t="s">
        <v>616</v>
      </c>
      <c r="F287" s="4">
        <v>0</v>
      </c>
      <c r="G287" s="1">
        <v>0</v>
      </c>
      <c r="H287" s="10">
        <v>0</v>
      </c>
      <c r="I287" s="4">
        <v>0</v>
      </c>
      <c r="J287" s="1">
        <v>0</v>
      </c>
      <c r="K287" s="1">
        <v>0</v>
      </c>
    </row>
    <row r="288" spans="1:11" x14ac:dyDescent="0.35">
      <c r="A288" t="s">
        <v>7</v>
      </c>
      <c r="B288" t="s">
        <v>134</v>
      </c>
      <c r="C288" t="s">
        <v>10</v>
      </c>
      <c r="D288" t="s">
        <v>617</v>
      </c>
      <c r="E288" t="s">
        <v>618</v>
      </c>
      <c r="F288" s="4">
        <v>0</v>
      </c>
      <c r="G288" s="1">
        <v>0</v>
      </c>
      <c r="H288" s="10">
        <v>0</v>
      </c>
      <c r="I288" s="4">
        <v>1</v>
      </c>
      <c r="J288" s="1">
        <v>1</v>
      </c>
      <c r="K288" s="1">
        <v>0</v>
      </c>
    </row>
    <row r="289" spans="1:11" x14ac:dyDescent="0.35">
      <c r="A289" t="s">
        <v>7</v>
      </c>
      <c r="B289" t="s">
        <v>134</v>
      </c>
      <c r="C289" t="s">
        <v>10</v>
      </c>
      <c r="D289" t="s">
        <v>619</v>
      </c>
      <c r="E289" t="s">
        <v>620</v>
      </c>
      <c r="F289" s="4">
        <v>0</v>
      </c>
      <c r="G289" s="1">
        <v>0</v>
      </c>
      <c r="H289" s="10">
        <v>0</v>
      </c>
      <c r="I289" s="4">
        <v>0</v>
      </c>
      <c r="J289" s="1">
        <v>0</v>
      </c>
      <c r="K289" s="1">
        <v>0</v>
      </c>
    </row>
    <row r="290" spans="1:11" x14ac:dyDescent="0.35">
      <c r="A290" t="s">
        <v>7</v>
      </c>
      <c r="B290" t="s">
        <v>134</v>
      </c>
      <c r="C290" t="s">
        <v>10</v>
      </c>
      <c r="D290" t="s">
        <v>621</v>
      </c>
      <c r="E290" t="s">
        <v>622</v>
      </c>
      <c r="F290" s="4">
        <v>1</v>
      </c>
      <c r="G290" s="1">
        <v>1</v>
      </c>
      <c r="H290" s="10">
        <v>0</v>
      </c>
      <c r="I290" s="4">
        <v>7</v>
      </c>
      <c r="J290" s="1">
        <v>7</v>
      </c>
      <c r="K290" s="1">
        <v>0</v>
      </c>
    </row>
    <row r="291" spans="1:11" x14ac:dyDescent="0.35">
      <c r="A291" t="s">
        <v>7</v>
      </c>
      <c r="B291" t="s">
        <v>134</v>
      </c>
      <c r="C291" t="s">
        <v>10</v>
      </c>
      <c r="D291" t="s">
        <v>623</v>
      </c>
      <c r="E291" t="s">
        <v>624</v>
      </c>
      <c r="F291" s="4">
        <v>1</v>
      </c>
      <c r="G291" s="1">
        <v>0</v>
      </c>
      <c r="H291" s="10">
        <v>1</v>
      </c>
      <c r="I291" s="4">
        <v>4</v>
      </c>
      <c r="J291" s="1">
        <v>2</v>
      </c>
      <c r="K291" s="1">
        <v>2</v>
      </c>
    </row>
    <row r="292" spans="1:11" x14ac:dyDescent="0.35">
      <c r="A292" t="s">
        <v>7</v>
      </c>
      <c r="B292" t="s">
        <v>134</v>
      </c>
      <c r="C292" t="s">
        <v>10</v>
      </c>
      <c r="D292" t="s">
        <v>625</v>
      </c>
      <c r="E292" t="s">
        <v>626</v>
      </c>
      <c r="F292" s="4">
        <v>0</v>
      </c>
      <c r="G292" s="1">
        <v>0</v>
      </c>
      <c r="H292" s="10">
        <v>0</v>
      </c>
      <c r="I292" s="4">
        <v>1</v>
      </c>
      <c r="J292" s="1">
        <v>1</v>
      </c>
      <c r="K292" s="1">
        <v>0</v>
      </c>
    </row>
    <row r="293" spans="1:11" x14ac:dyDescent="0.35">
      <c r="A293" t="s">
        <v>7</v>
      </c>
      <c r="B293" t="s">
        <v>134</v>
      </c>
      <c r="C293" t="s">
        <v>10</v>
      </c>
      <c r="D293" t="s">
        <v>627</v>
      </c>
      <c r="E293" t="s">
        <v>628</v>
      </c>
      <c r="F293" s="4">
        <v>1</v>
      </c>
      <c r="G293" s="1">
        <v>1</v>
      </c>
      <c r="H293" s="10">
        <v>0</v>
      </c>
      <c r="I293" s="4">
        <v>3</v>
      </c>
      <c r="J293" s="1">
        <v>2</v>
      </c>
      <c r="K293" s="1">
        <v>1</v>
      </c>
    </row>
    <row r="294" spans="1:11" x14ac:dyDescent="0.35">
      <c r="A294" t="s">
        <v>7</v>
      </c>
      <c r="B294" t="s">
        <v>134</v>
      </c>
      <c r="C294" t="s">
        <v>10</v>
      </c>
      <c r="D294" t="s">
        <v>629</v>
      </c>
      <c r="E294" t="s">
        <v>630</v>
      </c>
      <c r="F294" s="4">
        <v>2</v>
      </c>
      <c r="G294" s="1">
        <v>0</v>
      </c>
      <c r="H294" s="10">
        <v>2</v>
      </c>
      <c r="I294" s="4">
        <v>7</v>
      </c>
      <c r="J294" s="1">
        <v>3</v>
      </c>
      <c r="K294" s="1">
        <v>4</v>
      </c>
    </row>
    <row r="295" spans="1:11" x14ac:dyDescent="0.35">
      <c r="A295" t="s">
        <v>7</v>
      </c>
      <c r="B295" t="s">
        <v>134</v>
      </c>
      <c r="C295" t="s">
        <v>10</v>
      </c>
      <c r="D295" t="s">
        <v>631</v>
      </c>
      <c r="E295" t="s">
        <v>632</v>
      </c>
      <c r="F295" s="4">
        <v>0</v>
      </c>
      <c r="G295" s="1">
        <v>0</v>
      </c>
      <c r="H295" s="10">
        <v>0</v>
      </c>
      <c r="I295" s="4">
        <v>0</v>
      </c>
      <c r="J295" s="1">
        <v>0</v>
      </c>
      <c r="K295" s="1">
        <v>0</v>
      </c>
    </row>
    <row r="296" spans="1:11" x14ac:dyDescent="0.35">
      <c r="A296" t="s">
        <v>7</v>
      </c>
      <c r="B296" t="s">
        <v>73</v>
      </c>
      <c r="C296" t="s">
        <v>17</v>
      </c>
      <c r="D296" t="s">
        <v>633</v>
      </c>
      <c r="E296" t="s">
        <v>634</v>
      </c>
      <c r="F296" s="4">
        <v>0</v>
      </c>
      <c r="G296" s="1">
        <v>0</v>
      </c>
      <c r="H296" s="10">
        <v>0</v>
      </c>
      <c r="I296" s="4">
        <v>1</v>
      </c>
      <c r="J296" s="1">
        <v>1</v>
      </c>
      <c r="K296" s="1">
        <v>0</v>
      </c>
    </row>
    <row r="297" spans="1:11" x14ac:dyDescent="0.35">
      <c r="A297" t="s">
        <v>7</v>
      </c>
      <c r="B297" t="s">
        <v>204</v>
      </c>
      <c r="C297" t="s">
        <v>23</v>
      </c>
      <c r="D297" t="s">
        <v>635</v>
      </c>
      <c r="E297" t="s">
        <v>636</v>
      </c>
      <c r="F297" s="4">
        <v>0</v>
      </c>
      <c r="G297" s="1">
        <v>0</v>
      </c>
      <c r="H297" s="10">
        <v>0</v>
      </c>
      <c r="I297" s="4">
        <v>1</v>
      </c>
      <c r="J297" s="1">
        <v>1</v>
      </c>
      <c r="K297" s="1">
        <v>0</v>
      </c>
    </row>
    <row r="298" spans="1:11" x14ac:dyDescent="0.35">
      <c r="A298" t="s">
        <v>7</v>
      </c>
      <c r="B298" t="s">
        <v>32</v>
      </c>
      <c r="C298" t="s">
        <v>24</v>
      </c>
      <c r="D298" t="s">
        <v>637</v>
      </c>
      <c r="E298" t="s">
        <v>638</v>
      </c>
      <c r="F298" s="4">
        <v>0</v>
      </c>
      <c r="G298" s="1">
        <v>0</v>
      </c>
      <c r="H298" s="10">
        <v>0</v>
      </c>
      <c r="I298" s="4">
        <v>1</v>
      </c>
      <c r="J298" s="1">
        <v>1</v>
      </c>
      <c r="K298" s="1">
        <v>0</v>
      </c>
    </row>
    <row r="299" spans="1:11" x14ac:dyDescent="0.35">
      <c r="A299" t="s">
        <v>7</v>
      </c>
      <c r="B299" t="s">
        <v>73</v>
      </c>
      <c r="C299" t="s">
        <v>17</v>
      </c>
      <c r="D299" t="s">
        <v>639</v>
      </c>
      <c r="E299" t="s">
        <v>640</v>
      </c>
      <c r="F299" s="4">
        <v>0</v>
      </c>
      <c r="G299" s="1">
        <v>0</v>
      </c>
      <c r="H299" s="10">
        <v>0</v>
      </c>
      <c r="I299" s="4">
        <v>2</v>
      </c>
      <c r="J299" s="1">
        <v>2</v>
      </c>
      <c r="K299" s="1">
        <v>0</v>
      </c>
    </row>
    <row r="300" spans="1:11" x14ac:dyDescent="0.35">
      <c r="A300" t="s">
        <v>7</v>
      </c>
      <c r="B300" t="s">
        <v>96</v>
      </c>
      <c r="C300" t="s">
        <v>19</v>
      </c>
      <c r="D300" t="s">
        <v>641</v>
      </c>
      <c r="E300" t="s">
        <v>642</v>
      </c>
      <c r="F300" s="4">
        <v>0</v>
      </c>
      <c r="G300" s="1">
        <v>0</v>
      </c>
      <c r="H300" s="10">
        <v>0</v>
      </c>
      <c r="I300" s="4">
        <v>0</v>
      </c>
      <c r="J300" s="1">
        <v>0</v>
      </c>
      <c r="K300" s="1">
        <v>0</v>
      </c>
    </row>
    <row r="301" spans="1:11" x14ac:dyDescent="0.35">
      <c r="A301" t="s">
        <v>7</v>
      </c>
      <c r="B301" t="s">
        <v>207</v>
      </c>
      <c r="C301" t="s">
        <v>13</v>
      </c>
      <c r="D301" t="s">
        <v>643</v>
      </c>
      <c r="E301" t="s">
        <v>644</v>
      </c>
      <c r="F301" s="4">
        <v>11</v>
      </c>
      <c r="G301" s="1">
        <v>6</v>
      </c>
      <c r="H301" s="10">
        <v>5</v>
      </c>
      <c r="I301" s="4">
        <v>25</v>
      </c>
      <c r="J301" s="1">
        <v>15</v>
      </c>
      <c r="K301" s="1">
        <v>10</v>
      </c>
    </row>
    <row r="302" spans="1:11" x14ac:dyDescent="0.35">
      <c r="A302" t="s">
        <v>7</v>
      </c>
      <c r="B302" t="s">
        <v>25</v>
      </c>
      <c r="C302" t="s">
        <v>8</v>
      </c>
      <c r="D302" t="s">
        <v>645</v>
      </c>
      <c r="E302" t="s">
        <v>646</v>
      </c>
      <c r="F302" s="4">
        <v>17</v>
      </c>
      <c r="G302" s="1">
        <v>17</v>
      </c>
      <c r="H302" s="10">
        <v>0</v>
      </c>
      <c r="I302" s="4">
        <v>44</v>
      </c>
      <c r="J302" s="1">
        <v>44</v>
      </c>
      <c r="K302" s="1">
        <v>0</v>
      </c>
    </row>
    <row r="303" spans="1:11" x14ac:dyDescent="0.35">
      <c r="A303" t="s">
        <v>7</v>
      </c>
      <c r="B303" t="s">
        <v>96</v>
      </c>
      <c r="C303" t="s">
        <v>19</v>
      </c>
      <c r="D303" t="s">
        <v>647</v>
      </c>
      <c r="E303" t="s">
        <v>648</v>
      </c>
      <c r="F303" s="4">
        <v>0</v>
      </c>
      <c r="G303" s="1">
        <v>0</v>
      </c>
      <c r="H303" s="10">
        <v>0</v>
      </c>
      <c r="I303" s="4">
        <v>0</v>
      </c>
      <c r="J303" s="1">
        <v>0</v>
      </c>
      <c r="K303" s="1">
        <v>0</v>
      </c>
    </row>
    <row r="304" spans="1:11" x14ac:dyDescent="0.35">
      <c r="A304" t="s">
        <v>7</v>
      </c>
      <c r="B304" t="s">
        <v>140</v>
      </c>
      <c r="C304" t="s">
        <v>16</v>
      </c>
      <c r="D304" t="s">
        <v>649</v>
      </c>
      <c r="E304" t="s">
        <v>650</v>
      </c>
      <c r="F304" s="4">
        <v>0</v>
      </c>
      <c r="G304" s="1">
        <v>0</v>
      </c>
      <c r="H304" s="10">
        <v>0</v>
      </c>
      <c r="I304" s="4">
        <v>0</v>
      </c>
      <c r="J304" s="1">
        <v>0</v>
      </c>
      <c r="K304" s="1">
        <v>0</v>
      </c>
    </row>
    <row r="305" spans="1:11" x14ac:dyDescent="0.35">
      <c r="A305" t="s">
        <v>7</v>
      </c>
      <c r="B305" t="s">
        <v>73</v>
      </c>
      <c r="C305" t="s">
        <v>17</v>
      </c>
      <c r="D305" t="s">
        <v>651</v>
      </c>
      <c r="E305" t="s">
        <v>652</v>
      </c>
      <c r="F305" s="4">
        <v>0</v>
      </c>
      <c r="G305" s="1">
        <v>0</v>
      </c>
      <c r="H305" s="10">
        <v>0</v>
      </c>
      <c r="I305" s="4">
        <v>1</v>
      </c>
      <c r="J305" s="1">
        <v>1</v>
      </c>
      <c r="K305" s="1">
        <v>0</v>
      </c>
    </row>
    <row r="306" spans="1:11" x14ac:dyDescent="0.35">
      <c r="A306" t="s">
        <v>7</v>
      </c>
      <c r="B306" t="s">
        <v>140</v>
      </c>
      <c r="C306" t="s">
        <v>16</v>
      </c>
      <c r="D306" t="s">
        <v>653</v>
      </c>
      <c r="E306" t="s">
        <v>654</v>
      </c>
      <c r="F306" s="4">
        <v>0</v>
      </c>
      <c r="G306" s="1">
        <v>0</v>
      </c>
      <c r="H306" s="10">
        <v>0</v>
      </c>
      <c r="I306" s="4">
        <v>0</v>
      </c>
      <c r="J306" s="1">
        <v>0</v>
      </c>
      <c r="K306" s="1">
        <v>0</v>
      </c>
    </row>
    <row r="307" spans="1:11" x14ac:dyDescent="0.35">
      <c r="A307" t="s">
        <v>7</v>
      </c>
      <c r="B307" t="s">
        <v>123</v>
      </c>
      <c r="C307" t="s">
        <v>11</v>
      </c>
      <c r="D307" t="s">
        <v>655</v>
      </c>
      <c r="E307" t="s">
        <v>656</v>
      </c>
      <c r="F307" s="4">
        <v>1</v>
      </c>
      <c r="G307" s="1">
        <v>1</v>
      </c>
      <c r="H307" s="10">
        <v>0</v>
      </c>
      <c r="I307" s="4">
        <v>2</v>
      </c>
      <c r="J307" s="1">
        <v>2</v>
      </c>
      <c r="K307" s="1">
        <v>0</v>
      </c>
    </row>
    <row r="308" spans="1:11" x14ac:dyDescent="0.35">
      <c r="A308" t="s">
        <v>7</v>
      </c>
      <c r="B308" t="s">
        <v>35</v>
      </c>
      <c r="C308" t="s">
        <v>14</v>
      </c>
      <c r="D308" t="s">
        <v>657</v>
      </c>
      <c r="E308" t="s">
        <v>658</v>
      </c>
      <c r="F308" s="4">
        <v>0</v>
      </c>
      <c r="G308" s="1">
        <v>0</v>
      </c>
      <c r="H308" s="10">
        <v>0</v>
      </c>
      <c r="I308" s="4">
        <v>3</v>
      </c>
      <c r="J308" s="1">
        <v>3</v>
      </c>
      <c r="K308" s="1">
        <v>0</v>
      </c>
    </row>
    <row r="309" spans="1:11" x14ac:dyDescent="0.35">
      <c r="A309" t="s">
        <v>7</v>
      </c>
      <c r="B309" t="s">
        <v>68</v>
      </c>
      <c r="C309" t="s">
        <v>20</v>
      </c>
      <c r="D309" t="s">
        <v>659</v>
      </c>
      <c r="E309" t="s">
        <v>660</v>
      </c>
      <c r="F309" s="4">
        <v>0</v>
      </c>
      <c r="G309" s="1">
        <v>0</v>
      </c>
      <c r="H309" s="10">
        <v>0</v>
      </c>
      <c r="I309" s="4">
        <v>0</v>
      </c>
      <c r="J309" s="1">
        <v>0</v>
      </c>
      <c r="K309" s="1">
        <v>0</v>
      </c>
    </row>
    <row r="310" spans="1:11" x14ac:dyDescent="0.35">
      <c r="A310" t="s">
        <v>7</v>
      </c>
      <c r="B310" t="s">
        <v>161</v>
      </c>
      <c r="C310" t="s">
        <v>162</v>
      </c>
      <c r="D310" t="s">
        <v>661</v>
      </c>
      <c r="E310" t="s">
        <v>662</v>
      </c>
      <c r="F310" s="4">
        <v>2</v>
      </c>
      <c r="G310" s="1">
        <v>0</v>
      </c>
      <c r="H310" s="10">
        <v>2</v>
      </c>
      <c r="I310" s="4">
        <v>4</v>
      </c>
      <c r="J310" s="1">
        <v>0</v>
      </c>
      <c r="K310" s="1">
        <v>4</v>
      </c>
    </row>
    <row r="311" spans="1:11" x14ac:dyDescent="0.35">
      <c r="A311" t="s">
        <v>7</v>
      </c>
      <c r="B311" t="s">
        <v>286</v>
      </c>
      <c r="C311" t="s">
        <v>287</v>
      </c>
      <c r="D311" t="s">
        <v>663</v>
      </c>
      <c r="E311" t="s">
        <v>664</v>
      </c>
      <c r="F311" s="4">
        <v>26</v>
      </c>
      <c r="G311" s="1">
        <v>19</v>
      </c>
      <c r="H311" s="10">
        <v>7</v>
      </c>
      <c r="I311" s="4">
        <v>68</v>
      </c>
      <c r="J311" s="1">
        <v>51</v>
      </c>
      <c r="K311" s="1">
        <v>17</v>
      </c>
    </row>
    <row r="312" spans="1:11" x14ac:dyDescent="0.35">
      <c r="A312" t="s">
        <v>7</v>
      </c>
      <c r="B312" t="s">
        <v>155</v>
      </c>
      <c r="C312" t="s">
        <v>156</v>
      </c>
      <c r="D312" t="s">
        <v>665</v>
      </c>
      <c r="E312" t="s">
        <v>666</v>
      </c>
      <c r="F312" s="4">
        <v>0</v>
      </c>
      <c r="G312" s="1">
        <v>0</v>
      </c>
      <c r="H312" s="10">
        <v>0</v>
      </c>
      <c r="I312" s="4">
        <v>0</v>
      </c>
      <c r="J312" s="1">
        <v>0</v>
      </c>
      <c r="K312" s="1">
        <v>0</v>
      </c>
    </row>
    <row r="313" spans="1:11" x14ac:dyDescent="0.35">
      <c r="A313" t="s">
        <v>7</v>
      </c>
      <c r="B313" t="s">
        <v>73</v>
      </c>
      <c r="C313" t="s">
        <v>17</v>
      </c>
      <c r="D313" t="s">
        <v>667</v>
      </c>
      <c r="E313" t="s">
        <v>668</v>
      </c>
      <c r="F313" s="4">
        <v>0</v>
      </c>
      <c r="G313" s="1">
        <v>0</v>
      </c>
      <c r="H313" s="10">
        <v>0</v>
      </c>
      <c r="I313" s="4">
        <v>0</v>
      </c>
      <c r="J313" s="1">
        <v>0</v>
      </c>
      <c r="K313" s="1">
        <v>0</v>
      </c>
    </row>
    <row r="314" spans="1:11" x14ac:dyDescent="0.35">
      <c r="A314" t="s">
        <v>7</v>
      </c>
      <c r="B314" t="s">
        <v>35</v>
      </c>
      <c r="C314" t="s">
        <v>14</v>
      </c>
      <c r="D314" t="s">
        <v>669</v>
      </c>
      <c r="E314" t="s">
        <v>670</v>
      </c>
      <c r="F314" s="4">
        <v>1</v>
      </c>
      <c r="G314" s="1">
        <v>1</v>
      </c>
      <c r="H314" s="10">
        <v>0</v>
      </c>
      <c r="I314" s="4">
        <v>3</v>
      </c>
      <c r="J314" s="1">
        <v>3</v>
      </c>
      <c r="K314" s="1">
        <v>0</v>
      </c>
    </row>
    <row r="315" spans="1:11" x14ac:dyDescent="0.35">
      <c r="A315" t="s">
        <v>7</v>
      </c>
      <c r="B315" t="s">
        <v>32</v>
      </c>
      <c r="C315" t="s">
        <v>24</v>
      </c>
      <c r="D315" t="s">
        <v>671</v>
      </c>
      <c r="E315" t="s">
        <v>672</v>
      </c>
      <c r="F315" s="4">
        <v>0</v>
      </c>
      <c r="G315" s="1">
        <v>0</v>
      </c>
      <c r="H315" s="10">
        <v>0</v>
      </c>
      <c r="I315" s="4">
        <v>1</v>
      </c>
      <c r="J315" s="1">
        <v>1</v>
      </c>
      <c r="K315" s="1">
        <v>0</v>
      </c>
    </row>
    <row r="316" spans="1:11" x14ac:dyDescent="0.35">
      <c r="A316" t="s">
        <v>7</v>
      </c>
      <c r="B316" t="s">
        <v>68</v>
      </c>
      <c r="C316" t="s">
        <v>20</v>
      </c>
      <c r="D316" t="s">
        <v>673</v>
      </c>
      <c r="E316" t="s">
        <v>674</v>
      </c>
      <c r="F316" s="4">
        <v>1</v>
      </c>
      <c r="G316" s="1">
        <v>1</v>
      </c>
      <c r="H316" s="10">
        <v>0</v>
      </c>
      <c r="I316" s="4">
        <v>3</v>
      </c>
      <c r="J316" s="1">
        <v>3</v>
      </c>
      <c r="K316" s="1">
        <v>0</v>
      </c>
    </row>
    <row r="317" spans="1:11" x14ac:dyDescent="0.35">
      <c r="A317" t="s">
        <v>7</v>
      </c>
      <c r="B317" t="s">
        <v>207</v>
      </c>
      <c r="C317" t="s">
        <v>13</v>
      </c>
      <c r="D317" t="s">
        <v>675</v>
      </c>
      <c r="E317" t="s">
        <v>676</v>
      </c>
      <c r="F317" s="4">
        <v>2</v>
      </c>
      <c r="G317" s="1">
        <v>2</v>
      </c>
      <c r="H317" s="10">
        <v>0</v>
      </c>
      <c r="I317" s="4">
        <v>10</v>
      </c>
      <c r="J317" s="1">
        <v>10</v>
      </c>
      <c r="K317" s="1">
        <v>0</v>
      </c>
    </row>
    <row r="318" spans="1:11" x14ac:dyDescent="0.35">
      <c r="A318" t="s">
        <v>7</v>
      </c>
      <c r="B318" t="s">
        <v>35</v>
      </c>
      <c r="C318" t="s">
        <v>14</v>
      </c>
      <c r="D318" t="s">
        <v>677</v>
      </c>
      <c r="E318" t="s">
        <v>678</v>
      </c>
      <c r="F318" s="4">
        <v>0</v>
      </c>
      <c r="G318" s="1">
        <v>0</v>
      </c>
      <c r="H318" s="10">
        <v>0</v>
      </c>
      <c r="I318" s="4">
        <v>2</v>
      </c>
      <c r="J318" s="1">
        <v>2</v>
      </c>
      <c r="K318" s="1">
        <v>0</v>
      </c>
    </row>
    <row r="319" spans="1:11" x14ac:dyDescent="0.35">
      <c r="A319" t="s">
        <v>7</v>
      </c>
      <c r="B319" t="s">
        <v>54</v>
      </c>
      <c r="C319" t="s">
        <v>12</v>
      </c>
      <c r="D319" t="s">
        <v>679</v>
      </c>
      <c r="E319" t="s">
        <v>680</v>
      </c>
      <c r="F319" s="4">
        <v>0</v>
      </c>
      <c r="G319" s="1">
        <v>0</v>
      </c>
      <c r="H319" s="10">
        <v>0</v>
      </c>
      <c r="I319" s="4">
        <v>0</v>
      </c>
      <c r="J319" s="1">
        <v>0</v>
      </c>
      <c r="K319" s="1">
        <v>0</v>
      </c>
    </row>
    <row r="320" spans="1:11" x14ac:dyDescent="0.35">
      <c r="A320" t="s">
        <v>7</v>
      </c>
      <c r="B320" t="s">
        <v>140</v>
      </c>
      <c r="C320" t="s">
        <v>16</v>
      </c>
      <c r="D320" t="s">
        <v>681</v>
      </c>
      <c r="E320" t="s">
        <v>682</v>
      </c>
      <c r="F320" s="4">
        <v>0</v>
      </c>
      <c r="G320" s="1">
        <v>0</v>
      </c>
      <c r="H320" s="10">
        <v>0</v>
      </c>
      <c r="I320" s="4">
        <v>0</v>
      </c>
      <c r="J320" s="1">
        <v>0</v>
      </c>
      <c r="K320" s="1">
        <v>0</v>
      </c>
    </row>
    <row r="321" spans="1:11" x14ac:dyDescent="0.35">
      <c r="A321" t="s">
        <v>7</v>
      </c>
      <c r="B321" t="s">
        <v>54</v>
      </c>
      <c r="C321" t="s">
        <v>12</v>
      </c>
      <c r="D321" t="s">
        <v>683</v>
      </c>
      <c r="E321" t="s">
        <v>684</v>
      </c>
      <c r="F321" s="4">
        <v>0</v>
      </c>
      <c r="G321" s="1">
        <v>0</v>
      </c>
      <c r="H321" s="10">
        <v>0</v>
      </c>
      <c r="I321" s="4">
        <v>0</v>
      </c>
      <c r="J321" s="1">
        <v>0</v>
      </c>
      <c r="K321" s="1">
        <v>0</v>
      </c>
    </row>
    <row r="322" spans="1:11" x14ac:dyDescent="0.35">
      <c r="A322" t="s">
        <v>7</v>
      </c>
      <c r="B322" t="s">
        <v>54</v>
      </c>
      <c r="C322" t="s">
        <v>12</v>
      </c>
      <c r="D322" t="s">
        <v>685</v>
      </c>
      <c r="E322" t="s">
        <v>686</v>
      </c>
      <c r="F322" s="4">
        <v>0</v>
      </c>
      <c r="G322" s="1">
        <v>0</v>
      </c>
      <c r="H322" s="10">
        <v>0</v>
      </c>
      <c r="I322" s="4">
        <v>0</v>
      </c>
      <c r="J322" s="1">
        <v>0</v>
      </c>
      <c r="K322" s="1">
        <v>0</v>
      </c>
    </row>
    <row r="323" spans="1:11" x14ac:dyDescent="0.35">
      <c r="A323" t="s">
        <v>7</v>
      </c>
      <c r="B323" t="s">
        <v>96</v>
      </c>
      <c r="C323" t="s">
        <v>19</v>
      </c>
      <c r="D323" t="s">
        <v>687</v>
      </c>
      <c r="E323" t="s">
        <v>688</v>
      </c>
      <c r="F323" s="4">
        <v>0</v>
      </c>
      <c r="G323" s="1">
        <v>0</v>
      </c>
      <c r="H323" s="10">
        <v>0</v>
      </c>
      <c r="I323" s="4">
        <v>0</v>
      </c>
      <c r="J323" s="1">
        <v>0</v>
      </c>
      <c r="K323" s="1">
        <v>0</v>
      </c>
    </row>
    <row r="324" spans="1:11" x14ac:dyDescent="0.35">
      <c r="A324" t="s">
        <v>7</v>
      </c>
      <c r="B324" t="s">
        <v>73</v>
      </c>
      <c r="C324" t="s">
        <v>17</v>
      </c>
      <c r="D324" t="s">
        <v>689</v>
      </c>
      <c r="E324" t="s">
        <v>690</v>
      </c>
      <c r="F324" s="4">
        <v>0</v>
      </c>
      <c r="G324" s="1">
        <v>0</v>
      </c>
      <c r="H324" s="10">
        <v>0</v>
      </c>
      <c r="I324" s="4">
        <v>0</v>
      </c>
      <c r="J324" s="1">
        <v>0</v>
      </c>
      <c r="K324" s="1">
        <v>0</v>
      </c>
    </row>
    <row r="325" spans="1:11" x14ac:dyDescent="0.35">
      <c r="A325" t="s">
        <v>7</v>
      </c>
      <c r="B325" t="s">
        <v>161</v>
      </c>
      <c r="C325" t="s">
        <v>162</v>
      </c>
      <c r="D325" t="s">
        <v>691</v>
      </c>
      <c r="E325" t="s">
        <v>692</v>
      </c>
      <c r="F325" s="4">
        <v>0</v>
      </c>
      <c r="G325" s="1">
        <v>0</v>
      </c>
      <c r="H325" s="10">
        <v>0</v>
      </c>
      <c r="I325" s="4">
        <v>2</v>
      </c>
      <c r="J325" s="1">
        <v>2</v>
      </c>
      <c r="K325" s="1">
        <v>0</v>
      </c>
    </row>
    <row r="326" spans="1:11" x14ac:dyDescent="0.35">
      <c r="A326" t="s">
        <v>7</v>
      </c>
      <c r="B326" t="s">
        <v>123</v>
      </c>
      <c r="C326" t="s">
        <v>11</v>
      </c>
      <c r="D326" t="s">
        <v>693</v>
      </c>
      <c r="E326" t="s">
        <v>694</v>
      </c>
      <c r="F326" s="4">
        <v>79</v>
      </c>
      <c r="G326" s="1">
        <v>78</v>
      </c>
      <c r="H326" s="10">
        <v>1</v>
      </c>
      <c r="I326" s="4">
        <v>223</v>
      </c>
      <c r="J326" s="1">
        <v>219</v>
      </c>
      <c r="K326" s="1">
        <v>4</v>
      </c>
    </row>
    <row r="327" spans="1:11" x14ac:dyDescent="0.35">
      <c r="A327" t="s">
        <v>7</v>
      </c>
      <c r="B327" t="s">
        <v>140</v>
      </c>
      <c r="C327" t="s">
        <v>16</v>
      </c>
      <c r="D327" t="s">
        <v>695</v>
      </c>
      <c r="E327" t="s">
        <v>696</v>
      </c>
      <c r="F327" s="4">
        <v>0</v>
      </c>
      <c r="G327" s="1">
        <v>0</v>
      </c>
      <c r="H327" s="10">
        <v>0</v>
      </c>
      <c r="I327" s="4">
        <v>1</v>
      </c>
      <c r="J327" s="1">
        <v>1</v>
      </c>
      <c r="K327" s="1">
        <v>0</v>
      </c>
    </row>
    <row r="328" spans="1:11" x14ac:dyDescent="0.35">
      <c r="A328" t="s">
        <v>7</v>
      </c>
      <c r="B328" t="s">
        <v>54</v>
      </c>
      <c r="C328" t="s">
        <v>12</v>
      </c>
      <c r="D328" t="s">
        <v>697</v>
      </c>
      <c r="E328" t="s">
        <v>698</v>
      </c>
      <c r="F328" s="4">
        <v>0</v>
      </c>
      <c r="G328" s="1">
        <v>0</v>
      </c>
      <c r="H328" s="10">
        <v>0</v>
      </c>
      <c r="I328" s="4">
        <v>0</v>
      </c>
      <c r="J328" s="1">
        <v>0</v>
      </c>
      <c r="K328" s="1">
        <v>0</v>
      </c>
    </row>
    <row r="329" spans="1:11" x14ac:dyDescent="0.35">
      <c r="A329" t="s">
        <v>7</v>
      </c>
      <c r="B329" t="s">
        <v>140</v>
      </c>
      <c r="C329" t="s">
        <v>16</v>
      </c>
      <c r="D329" t="s">
        <v>699</v>
      </c>
      <c r="E329" t="s">
        <v>700</v>
      </c>
      <c r="F329" s="4">
        <v>0</v>
      </c>
      <c r="G329" s="1">
        <v>0</v>
      </c>
      <c r="H329" s="10">
        <v>0</v>
      </c>
      <c r="I329" s="4">
        <v>0</v>
      </c>
      <c r="J329" s="1">
        <v>0</v>
      </c>
      <c r="K329" s="1">
        <v>0</v>
      </c>
    </row>
    <row r="330" spans="1:11" x14ac:dyDescent="0.35">
      <c r="A330" t="s">
        <v>7</v>
      </c>
      <c r="B330" t="s">
        <v>35</v>
      </c>
      <c r="C330" t="s">
        <v>14</v>
      </c>
      <c r="D330" t="s">
        <v>701</v>
      </c>
      <c r="E330" t="s">
        <v>702</v>
      </c>
      <c r="F330" s="4">
        <v>3</v>
      </c>
      <c r="G330" s="1">
        <v>3</v>
      </c>
      <c r="H330" s="10">
        <v>0</v>
      </c>
      <c r="I330" s="4">
        <v>8</v>
      </c>
      <c r="J330" s="1">
        <v>8</v>
      </c>
      <c r="K330" s="1">
        <v>0</v>
      </c>
    </row>
    <row r="331" spans="1:11" x14ac:dyDescent="0.35">
      <c r="A331" t="s">
        <v>7</v>
      </c>
      <c r="B331" t="s">
        <v>32</v>
      </c>
      <c r="C331" t="s">
        <v>24</v>
      </c>
      <c r="D331" t="s">
        <v>703</v>
      </c>
      <c r="E331" t="s">
        <v>704</v>
      </c>
      <c r="F331" s="4">
        <v>0</v>
      </c>
      <c r="G331" s="1">
        <v>0</v>
      </c>
      <c r="H331" s="10">
        <v>0</v>
      </c>
      <c r="I331" s="4">
        <v>0</v>
      </c>
      <c r="J331" s="1">
        <v>0</v>
      </c>
      <c r="K331" s="1">
        <v>0</v>
      </c>
    </row>
    <row r="332" spans="1:11" x14ac:dyDescent="0.35">
      <c r="A332" t="s">
        <v>7</v>
      </c>
      <c r="B332" t="s">
        <v>161</v>
      </c>
      <c r="C332" t="s">
        <v>162</v>
      </c>
      <c r="D332" t="s">
        <v>705</v>
      </c>
      <c r="E332" t="s">
        <v>706</v>
      </c>
      <c r="F332" s="4">
        <v>6</v>
      </c>
      <c r="G332" s="1">
        <v>2</v>
      </c>
      <c r="H332" s="10">
        <v>4</v>
      </c>
      <c r="I332" s="4">
        <v>14</v>
      </c>
      <c r="J332" s="1">
        <v>5</v>
      </c>
      <c r="K332" s="1">
        <v>9</v>
      </c>
    </row>
    <row r="333" spans="1:11" x14ac:dyDescent="0.35">
      <c r="A333" t="s">
        <v>7</v>
      </c>
      <c r="B333" t="s">
        <v>32</v>
      </c>
      <c r="C333" t="s">
        <v>24</v>
      </c>
      <c r="D333" t="s">
        <v>707</v>
      </c>
      <c r="E333" t="s">
        <v>708</v>
      </c>
      <c r="F333" s="4">
        <v>0</v>
      </c>
      <c r="G333" s="1">
        <v>0</v>
      </c>
      <c r="H333" s="10">
        <v>0</v>
      </c>
      <c r="I333" s="4">
        <v>2</v>
      </c>
      <c r="J333" s="1">
        <v>2</v>
      </c>
      <c r="K333" s="1">
        <v>0</v>
      </c>
    </row>
    <row r="334" spans="1:11" x14ac:dyDescent="0.35">
      <c r="A334" t="s">
        <v>7</v>
      </c>
      <c r="B334" t="s">
        <v>68</v>
      </c>
      <c r="C334" t="s">
        <v>20</v>
      </c>
      <c r="D334" t="s">
        <v>709</v>
      </c>
      <c r="E334" t="s">
        <v>710</v>
      </c>
      <c r="F334" s="4">
        <v>0</v>
      </c>
      <c r="G334" s="1">
        <v>0</v>
      </c>
      <c r="H334" s="10">
        <v>0</v>
      </c>
      <c r="I334" s="4">
        <v>1</v>
      </c>
      <c r="J334" s="1">
        <v>1</v>
      </c>
      <c r="K334" s="1">
        <v>0</v>
      </c>
    </row>
    <row r="335" spans="1:11" x14ac:dyDescent="0.35">
      <c r="A335" t="s">
        <v>7</v>
      </c>
      <c r="B335" t="s">
        <v>54</v>
      </c>
      <c r="C335" t="s">
        <v>12</v>
      </c>
      <c r="D335" t="s">
        <v>711</v>
      </c>
      <c r="E335" t="s">
        <v>712</v>
      </c>
      <c r="F335" s="4">
        <v>0</v>
      </c>
      <c r="G335" s="1">
        <v>0</v>
      </c>
      <c r="H335" s="10">
        <v>0</v>
      </c>
      <c r="I335" s="4">
        <v>1</v>
      </c>
      <c r="J335" s="1">
        <v>1</v>
      </c>
      <c r="K335" s="1">
        <v>0</v>
      </c>
    </row>
    <row r="336" spans="1:11" x14ac:dyDescent="0.35">
      <c r="A336" t="s">
        <v>7</v>
      </c>
      <c r="B336" t="s">
        <v>96</v>
      </c>
      <c r="C336" t="s">
        <v>19</v>
      </c>
      <c r="D336" t="s">
        <v>713</v>
      </c>
      <c r="E336" t="s">
        <v>714</v>
      </c>
      <c r="F336" s="4">
        <v>2</v>
      </c>
      <c r="G336" s="1">
        <v>2</v>
      </c>
      <c r="H336" s="10">
        <v>0</v>
      </c>
      <c r="I336" s="4">
        <v>12</v>
      </c>
      <c r="J336" s="1">
        <v>10</v>
      </c>
      <c r="K336" s="1">
        <v>2</v>
      </c>
    </row>
    <row r="337" spans="1:11" x14ac:dyDescent="0.35">
      <c r="A337" t="s">
        <v>7</v>
      </c>
      <c r="B337" t="s">
        <v>204</v>
      </c>
      <c r="C337" t="s">
        <v>23</v>
      </c>
      <c r="D337" t="s">
        <v>715</v>
      </c>
      <c r="E337" t="s">
        <v>716</v>
      </c>
      <c r="F337" s="4">
        <v>0</v>
      </c>
      <c r="G337" s="1">
        <v>0</v>
      </c>
      <c r="H337" s="10">
        <v>0</v>
      </c>
      <c r="I337" s="4">
        <v>1</v>
      </c>
      <c r="J337" s="1">
        <v>1</v>
      </c>
      <c r="K337" s="1">
        <v>0</v>
      </c>
    </row>
    <row r="338" spans="1:11" x14ac:dyDescent="0.35">
      <c r="A338" t="s">
        <v>7</v>
      </c>
      <c r="B338" t="s">
        <v>73</v>
      </c>
      <c r="C338" t="s">
        <v>17</v>
      </c>
      <c r="D338" t="s">
        <v>717</v>
      </c>
      <c r="E338" t="s">
        <v>718</v>
      </c>
      <c r="F338" s="4">
        <v>0</v>
      </c>
      <c r="G338" s="1">
        <v>0</v>
      </c>
      <c r="H338" s="10">
        <v>0</v>
      </c>
      <c r="I338" s="4">
        <v>0</v>
      </c>
      <c r="J338" s="1">
        <v>0</v>
      </c>
      <c r="K338" s="1">
        <v>0</v>
      </c>
    </row>
    <row r="339" spans="1:11" x14ac:dyDescent="0.35">
      <c r="A339" t="s">
        <v>7</v>
      </c>
      <c r="B339" t="s">
        <v>96</v>
      </c>
      <c r="C339" t="s">
        <v>19</v>
      </c>
      <c r="D339" t="s">
        <v>719</v>
      </c>
      <c r="E339" t="s">
        <v>720</v>
      </c>
      <c r="F339" s="4">
        <v>0</v>
      </c>
      <c r="G339" s="1">
        <v>0</v>
      </c>
      <c r="H339" s="10">
        <v>0</v>
      </c>
      <c r="I339" s="4">
        <v>1</v>
      </c>
      <c r="J339" s="1">
        <v>1</v>
      </c>
      <c r="K339" s="1">
        <v>0</v>
      </c>
    </row>
    <row r="340" spans="1:11" x14ac:dyDescent="0.35">
      <c r="A340" t="s">
        <v>7</v>
      </c>
      <c r="B340" t="s">
        <v>73</v>
      </c>
      <c r="C340" t="s">
        <v>17</v>
      </c>
      <c r="D340" t="s">
        <v>721</v>
      </c>
      <c r="E340" t="s">
        <v>722</v>
      </c>
      <c r="F340" s="4">
        <v>0</v>
      </c>
      <c r="G340" s="1">
        <v>0</v>
      </c>
      <c r="H340" s="10">
        <v>0</v>
      </c>
      <c r="I340" s="4">
        <v>0</v>
      </c>
      <c r="J340" s="1">
        <v>0</v>
      </c>
      <c r="K340" s="1">
        <v>0</v>
      </c>
    </row>
    <row r="341" spans="1:11" x14ac:dyDescent="0.35">
      <c r="A341" t="s">
        <v>7</v>
      </c>
      <c r="B341" t="s">
        <v>73</v>
      </c>
      <c r="C341" t="s">
        <v>17</v>
      </c>
      <c r="D341" t="s">
        <v>723</v>
      </c>
      <c r="E341" t="s">
        <v>724</v>
      </c>
      <c r="F341" s="4">
        <v>0</v>
      </c>
      <c r="G341" s="1">
        <v>0</v>
      </c>
      <c r="H341" s="10">
        <v>0</v>
      </c>
      <c r="I341" s="4">
        <v>1</v>
      </c>
      <c r="J341" s="1">
        <v>1</v>
      </c>
      <c r="K341" s="1">
        <v>0</v>
      </c>
    </row>
    <row r="342" spans="1:11" x14ac:dyDescent="0.35">
      <c r="A342" t="s">
        <v>7</v>
      </c>
      <c r="B342" t="s">
        <v>32</v>
      </c>
      <c r="C342" t="s">
        <v>24</v>
      </c>
      <c r="D342" t="s">
        <v>725</v>
      </c>
      <c r="E342" t="s">
        <v>726</v>
      </c>
      <c r="F342" s="4">
        <v>1</v>
      </c>
      <c r="G342" s="1">
        <v>1</v>
      </c>
      <c r="H342" s="10">
        <v>0</v>
      </c>
      <c r="I342" s="4">
        <v>3</v>
      </c>
      <c r="J342" s="1">
        <v>3</v>
      </c>
      <c r="K342" s="1">
        <v>0</v>
      </c>
    </row>
    <row r="343" spans="1:11" x14ac:dyDescent="0.35">
      <c r="A343" t="s">
        <v>7</v>
      </c>
      <c r="B343" t="s">
        <v>73</v>
      </c>
      <c r="C343" t="s">
        <v>17</v>
      </c>
      <c r="D343" t="s">
        <v>727</v>
      </c>
      <c r="E343" t="s">
        <v>728</v>
      </c>
      <c r="F343" s="4">
        <v>0</v>
      </c>
      <c r="G343" s="1">
        <v>0</v>
      </c>
      <c r="H343" s="10">
        <v>0</v>
      </c>
      <c r="I343" s="4">
        <v>1</v>
      </c>
      <c r="J343" s="1">
        <v>1</v>
      </c>
      <c r="K343" s="1">
        <v>0</v>
      </c>
    </row>
    <row r="344" spans="1:11" x14ac:dyDescent="0.35">
      <c r="A344" t="s">
        <v>7</v>
      </c>
      <c r="B344" t="s">
        <v>96</v>
      </c>
      <c r="C344" t="s">
        <v>19</v>
      </c>
      <c r="D344" t="s">
        <v>729</v>
      </c>
      <c r="E344" t="s">
        <v>730</v>
      </c>
      <c r="F344" s="4">
        <v>0</v>
      </c>
      <c r="G344" s="1">
        <v>0</v>
      </c>
      <c r="H344" s="10">
        <v>0</v>
      </c>
      <c r="I344" s="4">
        <v>0</v>
      </c>
      <c r="J344" s="1">
        <v>0</v>
      </c>
      <c r="K344" s="1">
        <v>0</v>
      </c>
    </row>
    <row r="345" spans="1:11" x14ac:dyDescent="0.35">
      <c r="A345" t="s">
        <v>7</v>
      </c>
      <c r="B345" t="s">
        <v>207</v>
      </c>
      <c r="C345" t="s">
        <v>13</v>
      </c>
      <c r="D345" t="s">
        <v>731</v>
      </c>
      <c r="E345" t="s">
        <v>732</v>
      </c>
      <c r="F345" s="4">
        <v>1</v>
      </c>
      <c r="G345" s="1">
        <v>1</v>
      </c>
      <c r="H345" s="10">
        <v>0</v>
      </c>
      <c r="I345" s="4">
        <v>3</v>
      </c>
      <c r="J345" s="1">
        <v>3</v>
      </c>
      <c r="K345" s="1">
        <v>0</v>
      </c>
    </row>
    <row r="346" spans="1:11" x14ac:dyDescent="0.35">
      <c r="A346" t="s">
        <v>7</v>
      </c>
      <c r="B346" t="s">
        <v>96</v>
      </c>
      <c r="C346" t="s">
        <v>19</v>
      </c>
      <c r="D346" t="s">
        <v>733</v>
      </c>
      <c r="E346" t="s">
        <v>734</v>
      </c>
      <c r="F346" s="4">
        <v>0</v>
      </c>
      <c r="G346" s="1">
        <v>0</v>
      </c>
      <c r="H346" s="10">
        <v>0</v>
      </c>
      <c r="I346" s="4">
        <v>1</v>
      </c>
      <c r="J346" s="1">
        <v>1</v>
      </c>
      <c r="K346" s="1">
        <v>0</v>
      </c>
    </row>
    <row r="347" spans="1:11" x14ac:dyDescent="0.35">
      <c r="A347" t="s">
        <v>7</v>
      </c>
      <c r="B347" t="s">
        <v>207</v>
      </c>
      <c r="C347" t="s">
        <v>13</v>
      </c>
      <c r="D347" t="s">
        <v>735</v>
      </c>
      <c r="E347" t="s">
        <v>736</v>
      </c>
      <c r="F347" s="4">
        <v>0</v>
      </c>
      <c r="G347" s="1">
        <v>0</v>
      </c>
      <c r="H347" s="10">
        <v>0</v>
      </c>
      <c r="I347" s="4">
        <v>1</v>
      </c>
      <c r="J347" s="1">
        <v>1</v>
      </c>
      <c r="K347" s="1">
        <v>0</v>
      </c>
    </row>
    <row r="348" spans="1:11" x14ac:dyDescent="0.35">
      <c r="A348" t="s">
        <v>7</v>
      </c>
      <c r="B348" t="s">
        <v>32</v>
      </c>
      <c r="C348" t="s">
        <v>24</v>
      </c>
      <c r="D348" t="s">
        <v>737</v>
      </c>
      <c r="E348" t="s">
        <v>738</v>
      </c>
      <c r="F348" s="4">
        <v>2</v>
      </c>
      <c r="G348" s="1">
        <v>2</v>
      </c>
      <c r="H348" s="10">
        <v>0</v>
      </c>
      <c r="I348" s="4">
        <v>6</v>
      </c>
      <c r="J348" s="1">
        <v>6</v>
      </c>
      <c r="K348" s="1">
        <v>0</v>
      </c>
    </row>
    <row r="349" spans="1:11" x14ac:dyDescent="0.35">
      <c r="A349" t="s">
        <v>7</v>
      </c>
      <c r="B349" t="s">
        <v>25</v>
      </c>
      <c r="C349" t="s">
        <v>8</v>
      </c>
      <c r="D349" t="s">
        <v>739</v>
      </c>
      <c r="E349" t="s">
        <v>740</v>
      </c>
      <c r="F349" s="4">
        <v>0</v>
      </c>
      <c r="G349" s="1">
        <v>0</v>
      </c>
      <c r="H349" s="10">
        <v>0</v>
      </c>
      <c r="I349" s="4">
        <v>0</v>
      </c>
      <c r="J349" s="1">
        <v>0</v>
      </c>
      <c r="K349" s="1">
        <v>0</v>
      </c>
    </row>
    <row r="350" spans="1:11" x14ac:dyDescent="0.35">
      <c r="A350" t="s">
        <v>7</v>
      </c>
      <c r="B350" t="s">
        <v>140</v>
      </c>
      <c r="C350" t="s">
        <v>16</v>
      </c>
      <c r="D350" t="s">
        <v>741</v>
      </c>
      <c r="E350" t="s">
        <v>742</v>
      </c>
      <c r="F350" s="4">
        <v>1</v>
      </c>
      <c r="G350" s="1">
        <v>1</v>
      </c>
      <c r="H350" s="10">
        <v>0</v>
      </c>
      <c r="I350" s="4">
        <v>2</v>
      </c>
      <c r="J350" s="1">
        <v>2</v>
      </c>
      <c r="K350" s="1">
        <v>0</v>
      </c>
    </row>
    <row r="351" spans="1:11" x14ac:dyDescent="0.35">
      <c r="A351" t="s">
        <v>7</v>
      </c>
      <c r="B351" t="s">
        <v>96</v>
      </c>
      <c r="C351" t="s">
        <v>19</v>
      </c>
      <c r="D351" t="s">
        <v>743</v>
      </c>
      <c r="E351" t="s">
        <v>744</v>
      </c>
      <c r="F351" s="4">
        <v>0</v>
      </c>
      <c r="G351" s="1">
        <v>0</v>
      </c>
      <c r="H351" s="10">
        <v>0</v>
      </c>
      <c r="I351" s="4">
        <v>1</v>
      </c>
      <c r="J351" s="1">
        <v>1</v>
      </c>
      <c r="K351" s="1">
        <v>0</v>
      </c>
    </row>
    <row r="352" spans="1:11" x14ac:dyDescent="0.35">
      <c r="A352" t="s">
        <v>7</v>
      </c>
      <c r="B352" t="s">
        <v>35</v>
      </c>
      <c r="C352" t="s">
        <v>14</v>
      </c>
      <c r="D352" t="s">
        <v>745</v>
      </c>
      <c r="E352" t="s">
        <v>746</v>
      </c>
      <c r="F352" s="4">
        <v>0</v>
      </c>
      <c r="G352" s="1">
        <v>0</v>
      </c>
      <c r="H352" s="10">
        <v>0</v>
      </c>
      <c r="I352" s="4">
        <v>1</v>
      </c>
      <c r="J352" s="1">
        <v>1</v>
      </c>
      <c r="K352" s="1">
        <v>0</v>
      </c>
    </row>
    <row r="353" spans="1:11" x14ac:dyDescent="0.35">
      <c r="A353" t="s">
        <v>7</v>
      </c>
      <c r="B353" t="s">
        <v>73</v>
      </c>
      <c r="C353" t="s">
        <v>17</v>
      </c>
      <c r="D353" t="s">
        <v>747</v>
      </c>
      <c r="E353" t="s">
        <v>748</v>
      </c>
      <c r="F353" s="4">
        <v>4</v>
      </c>
      <c r="G353" s="1">
        <v>4</v>
      </c>
      <c r="H353" s="10">
        <v>0</v>
      </c>
      <c r="I353" s="4">
        <v>10</v>
      </c>
      <c r="J353" s="1">
        <v>10</v>
      </c>
      <c r="K353" s="1">
        <v>0</v>
      </c>
    </row>
    <row r="354" spans="1:11" x14ac:dyDescent="0.35">
      <c r="A354" t="s">
        <v>7</v>
      </c>
      <c r="B354" t="s">
        <v>195</v>
      </c>
      <c r="C354" t="s">
        <v>15</v>
      </c>
      <c r="D354" t="s">
        <v>749</v>
      </c>
      <c r="E354" t="s">
        <v>750</v>
      </c>
      <c r="F354" s="4">
        <v>1</v>
      </c>
      <c r="G354" s="1">
        <v>1</v>
      </c>
      <c r="H354" s="10">
        <v>0</v>
      </c>
      <c r="I354" s="4">
        <v>3</v>
      </c>
      <c r="J354" s="1">
        <v>3</v>
      </c>
      <c r="K354" s="1">
        <v>0</v>
      </c>
    </row>
    <row r="355" spans="1:11" x14ac:dyDescent="0.35">
      <c r="A355" t="s">
        <v>7</v>
      </c>
      <c r="B355" t="s">
        <v>140</v>
      </c>
      <c r="C355" t="s">
        <v>16</v>
      </c>
      <c r="D355" t="s">
        <v>751</v>
      </c>
      <c r="E355" t="s">
        <v>752</v>
      </c>
      <c r="F355" s="4">
        <v>0</v>
      </c>
      <c r="G355" s="1">
        <v>0</v>
      </c>
      <c r="H355" s="10">
        <v>0</v>
      </c>
      <c r="I355" s="4">
        <v>0</v>
      </c>
      <c r="J355" s="1">
        <v>0</v>
      </c>
      <c r="K355" s="1">
        <v>0</v>
      </c>
    </row>
    <row r="356" spans="1:11" x14ac:dyDescent="0.35">
      <c r="A356" t="s">
        <v>7</v>
      </c>
      <c r="B356" t="s">
        <v>35</v>
      </c>
      <c r="C356" t="s">
        <v>14</v>
      </c>
      <c r="D356" t="s">
        <v>753</v>
      </c>
      <c r="E356" t="s">
        <v>754</v>
      </c>
      <c r="F356" s="4">
        <v>12</v>
      </c>
      <c r="G356" s="1">
        <v>12</v>
      </c>
      <c r="H356" s="10">
        <v>0</v>
      </c>
      <c r="I356" s="4">
        <v>35</v>
      </c>
      <c r="J356" s="1">
        <v>35</v>
      </c>
      <c r="K356" s="1">
        <v>0</v>
      </c>
    </row>
    <row r="357" spans="1:11" x14ac:dyDescent="0.35">
      <c r="A357" t="s">
        <v>7</v>
      </c>
      <c r="B357" t="s">
        <v>73</v>
      </c>
      <c r="C357" t="s">
        <v>17</v>
      </c>
      <c r="D357" t="s">
        <v>755</v>
      </c>
      <c r="E357" t="s">
        <v>756</v>
      </c>
      <c r="F357" s="4">
        <v>0</v>
      </c>
      <c r="G357" s="1">
        <v>0</v>
      </c>
      <c r="H357" s="10">
        <v>0</v>
      </c>
      <c r="I357" s="4">
        <v>1</v>
      </c>
      <c r="J357" s="1">
        <v>1</v>
      </c>
      <c r="K357" s="1">
        <v>0</v>
      </c>
    </row>
    <row r="358" spans="1:11" x14ac:dyDescent="0.35">
      <c r="A358" t="s">
        <v>7</v>
      </c>
      <c r="B358" t="s">
        <v>25</v>
      </c>
      <c r="C358" t="s">
        <v>8</v>
      </c>
      <c r="D358" t="s">
        <v>757</v>
      </c>
      <c r="E358" t="s">
        <v>758</v>
      </c>
      <c r="F358" s="4">
        <v>11</v>
      </c>
      <c r="G358" s="1">
        <v>11</v>
      </c>
      <c r="H358" s="10">
        <v>0</v>
      </c>
      <c r="I358" s="4">
        <v>24</v>
      </c>
      <c r="J358" s="1">
        <v>24</v>
      </c>
      <c r="K358" s="1">
        <v>0</v>
      </c>
    </row>
    <row r="359" spans="1:11" x14ac:dyDescent="0.35">
      <c r="A359" t="s">
        <v>7</v>
      </c>
      <c r="B359" t="s">
        <v>123</v>
      </c>
      <c r="C359" t="s">
        <v>11</v>
      </c>
      <c r="D359" t="s">
        <v>759</v>
      </c>
      <c r="E359" t="s">
        <v>760</v>
      </c>
      <c r="F359" s="4">
        <v>0</v>
      </c>
      <c r="G359" s="1">
        <v>0</v>
      </c>
      <c r="H359" s="10">
        <v>0</v>
      </c>
      <c r="I359" s="4">
        <v>2</v>
      </c>
      <c r="J359" s="1">
        <v>2</v>
      </c>
      <c r="K359" s="1">
        <v>0</v>
      </c>
    </row>
    <row r="360" spans="1:11" x14ac:dyDescent="0.35">
      <c r="A360" t="s">
        <v>7</v>
      </c>
      <c r="B360" t="s">
        <v>140</v>
      </c>
      <c r="C360" t="s">
        <v>16</v>
      </c>
      <c r="D360" t="s">
        <v>761</v>
      </c>
      <c r="E360" t="s">
        <v>762</v>
      </c>
      <c r="F360" s="4">
        <v>1</v>
      </c>
      <c r="G360" s="1">
        <v>1</v>
      </c>
      <c r="H360" s="10">
        <v>0</v>
      </c>
      <c r="I360" s="4">
        <v>5</v>
      </c>
      <c r="J360" s="1">
        <v>5</v>
      </c>
      <c r="K360" s="1">
        <v>0</v>
      </c>
    </row>
    <row r="361" spans="1:11" x14ac:dyDescent="0.35">
      <c r="A361" t="s">
        <v>7</v>
      </c>
      <c r="B361" t="s">
        <v>204</v>
      </c>
      <c r="C361" t="s">
        <v>23</v>
      </c>
      <c r="D361" t="s">
        <v>763</v>
      </c>
      <c r="E361" t="s">
        <v>764</v>
      </c>
      <c r="F361" s="4">
        <v>0</v>
      </c>
      <c r="G361" s="1">
        <v>0</v>
      </c>
      <c r="H361" s="10">
        <v>0</v>
      </c>
      <c r="I361" s="4">
        <v>1</v>
      </c>
      <c r="J361" s="1">
        <v>1</v>
      </c>
      <c r="K361" s="1">
        <v>0</v>
      </c>
    </row>
    <row r="362" spans="1:11" x14ac:dyDescent="0.35">
      <c r="A362" t="s">
        <v>7</v>
      </c>
      <c r="B362" t="s">
        <v>32</v>
      </c>
      <c r="C362" t="s">
        <v>24</v>
      </c>
      <c r="D362" t="s">
        <v>765</v>
      </c>
      <c r="E362" t="s">
        <v>766</v>
      </c>
      <c r="F362" s="4">
        <v>0</v>
      </c>
      <c r="G362" s="1">
        <v>0</v>
      </c>
      <c r="H362" s="10">
        <v>0</v>
      </c>
      <c r="I362" s="4">
        <v>1</v>
      </c>
      <c r="J362" s="1">
        <v>1</v>
      </c>
      <c r="K362" s="1">
        <v>0</v>
      </c>
    </row>
    <row r="363" spans="1:11" x14ac:dyDescent="0.35">
      <c r="A363" t="s">
        <v>7</v>
      </c>
      <c r="B363" t="s">
        <v>32</v>
      </c>
      <c r="C363" t="s">
        <v>24</v>
      </c>
      <c r="D363" t="s">
        <v>767</v>
      </c>
      <c r="E363" t="s">
        <v>768</v>
      </c>
      <c r="F363" s="4">
        <v>2</v>
      </c>
      <c r="G363" s="1">
        <v>1</v>
      </c>
      <c r="H363" s="10">
        <v>1</v>
      </c>
      <c r="I363" s="4">
        <v>5</v>
      </c>
      <c r="J363" s="1">
        <v>2</v>
      </c>
      <c r="K363" s="1">
        <v>3</v>
      </c>
    </row>
    <row r="364" spans="1:11" x14ac:dyDescent="0.35">
      <c r="A364" t="s">
        <v>7</v>
      </c>
      <c r="B364" t="s">
        <v>161</v>
      </c>
      <c r="C364" t="s">
        <v>162</v>
      </c>
      <c r="D364" t="s">
        <v>769</v>
      </c>
      <c r="E364" t="s">
        <v>770</v>
      </c>
      <c r="F364" s="4">
        <v>1</v>
      </c>
      <c r="G364" s="1">
        <v>1</v>
      </c>
      <c r="H364" s="10">
        <v>0</v>
      </c>
      <c r="I364" s="4">
        <v>4</v>
      </c>
      <c r="J364" s="1">
        <v>4</v>
      </c>
      <c r="K364" s="1">
        <v>0</v>
      </c>
    </row>
    <row r="365" spans="1:11" x14ac:dyDescent="0.35">
      <c r="A365" t="s">
        <v>7</v>
      </c>
      <c r="B365" t="s">
        <v>195</v>
      </c>
      <c r="C365" t="s">
        <v>15</v>
      </c>
      <c r="D365" t="s">
        <v>771</v>
      </c>
      <c r="E365" t="s">
        <v>772</v>
      </c>
      <c r="F365" s="4">
        <v>0</v>
      </c>
      <c r="G365" s="1">
        <v>0</v>
      </c>
      <c r="H365" s="10">
        <v>0</v>
      </c>
      <c r="I365" s="4">
        <v>0</v>
      </c>
      <c r="J365" s="1">
        <v>0</v>
      </c>
      <c r="K365" s="1">
        <v>0</v>
      </c>
    </row>
    <row r="366" spans="1:11" x14ac:dyDescent="0.35">
      <c r="A366" t="s">
        <v>7</v>
      </c>
      <c r="B366" t="s">
        <v>123</v>
      </c>
      <c r="C366" t="s">
        <v>11</v>
      </c>
      <c r="D366" t="s">
        <v>773</v>
      </c>
      <c r="E366" t="s">
        <v>774</v>
      </c>
      <c r="F366" s="4">
        <v>1</v>
      </c>
      <c r="G366" s="1">
        <v>1</v>
      </c>
      <c r="H366" s="10">
        <v>0</v>
      </c>
      <c r="I366" s="4">
        <v>3</v>
      </c>
      <c r="J366" s="1">
        <v>3</v>
      </c>
      <c r="K366" s="1">
        <v>0</v>
      </c>
    </row>
    <row r="367" spans="1:11" x14ac:dyDescent="0.35">
      <c r="A367" t="s">
        <v>7</v>
      </c>
      <c r="B367" t="s">
        <v>140</v>
      </c>
      <c r="C367" t="s">
        <v>16</v>
      </c>
      <c r="D367" t="s">
        <v>775</v>
      </c>
      <c r="E367" t="s">
        <v>776</v>
      </c>
      <c r="F367" s="4">
        <v>0</v>
      </c>
      <c r="G367" s="1">
        <v>0</v>
      </c>
      <c r="H367" s="10">
        <v>0</v>
      </c>
      <c r="I367" s="4">
        <v>1</v>
      </c>
      <c r="J367" s="1">
        <v>1</v>
      </c>
      <c r="K367" s="1">
        <v>0</v>
      </c>
    </row>
    <row r="368" spans="1:11" x14ac:dyDescent="0.35">
      <c r="A368" t="s">
        <v>7</v>
      </c>
      <c r="B368" t="s">
        <v>68</v>
      </c>
      <c r="C368" t="s">
        <v>20</v>
      </c>
      <c r="D368" t="s">
        <v>777</v>
      </c>
      <c r="E368" t="s">
        <v>778</v>
      </c>
      <c r="F368" s="4">
        <v>0</v>
      </c>
      <c r="G368" s="1">
        <v>0</v>
      </c>
      <c r="H368" s="10">
        <v>0</v>
      </c>
      <c r="I368" s="4">
        <v>1</v>
      </c>
      <c r="J368" s="1">
        <v>0</v>
      </c>
      <c r="K368" s="1">
        <v>1</v>
      </c>
    </row>
    <row r="369" spans="1:11" x14ac:dyDescent="0.35">
      <c r="A369" t="s">
        <v>7</v>
      </c>
      <c r="B369" t="s">
        <v>161</v>
      </c>
      <c r="C369" t="s">
        <v>162</v>
      </c>
      <c r="D369" t="s">
        <v>779</v>
      </c>
      <c r="E369" t="s">
        <v>780</v>
      </c>
      <c r="F369" s="4">
        <v>0</v>
      </c>
      <c r="G369" s="1">
        <v>0</v>
      </c>
      <c r="H369" s="10">
        <v>0</v>
      </c>
      <c r="I369" s="4">
        <v>1</v>
      </c>
      <c r="J369" s="1">
        <v>1</v>
      </c>
      <c r="K369" s="1">
        <v>0</v>
      </c>
    </row>
    <row r="370" spans="1:11" x14ac:dyDescent="0.35">
      <c r="A370" t="s">
        <v>7</v>
      </c>
      <c r="B370" t="s">
        <v>140</v>
      </c>
      <c r="C370" t="s">
        <v>16</v>
      </c>
      <c r="D370" t="s">
        <v>781</v>
      </c>
      <c r="E370" t="s">
        <v>782</v>
      </c>
      <c r="F370" s="4">
        <v>2</v>
      </c>
      <c r="G370" s="1">
        <v>2</v>
      </c>
      <c r="H370" s="10">
        <v>0</v>
      </c>
      <c r="I370" s="4">
        <v>6</v>
      </c>
      <c r="J370" s="1">
        <v>6</v>
      </c>
      <c r="K370" s="1">
        <v>0</v>
      </c>
    </row>
    <row r="371" spans="1:11" x14ac:dyDescent="0.35">
      <c r="A371" t="s">
        <v>7</v>
      </c>
      <c r="B371" t="s">
        <v>204</v>
      </c>
      <c r="C371" t="s">
        <v>23</v>
      </c>
      <c r="D371" t="s">
        <v>783</v>
      </c>
      <c r="E371" t="s">
        <v>784</v>
      </c>
      <c r="F371" s="4">
        <v>0</v>
      </c>
      <c r="G371" s="1">
        <v>0</v>
      </c>
      <c r="H371" s="10">
        <v>0</v>
      </c>
      <c r="I371" s="4">
        <v>0</v>
      </c>
      <c r="J371" s="1">
        <v>0</v>
      </c>
      <c r="K371" s="1">
        <v>0</v>
      </c>
    </row>
    <row r="372" spans="1:11" x14ac:dyDescent="0.35">
      <c r="A372" t="s">
        <v>7</v>
      </c>
      <c r="B372" t="s">
        <v>73</v>
      </c>
      <c r="C372" t="s">
        <v>17</v>
      </c>
      <c r="D372" t="s">
        <v>785</v>
      </c>
      <c r="E372" t="s">
        <v>786</v>
      </c>
      <c r="F372" s="4">
        <v>0</v>
      </c>
      <c r="G372" s="1">
        <v>0</v>
      </c>
      <c r="H372" s="10">
        <v>0</v>
      </c>
      <c r="I372" s="4">
        <v>1</v>
      </c>
      <c r="J372" s="1">
        <v>1</v>
      </c>
      <c r="K372" s="1">
        <v>0</v>
      </c>
    </row>
    <row r="373" spans="1:11" x14ac:dyDescent="0.35">
      <c r="A373" t="s">
        <v>7</v>
      </c>
      <c r="B373" t="s">
        <v>54</v>
      </c>
      <c r="C373" t="s">
        <v>12</v>
      </c>
      <c r="D373" t="s">
        <v>787</v>
      </c>
      <c r="E373" t="s">
        <v>788</v>
      </c>
      <c r="F373" s="4">
        <v>0</v>
      </c>
      <c r="G373" s="1">
        <v>0</v>
      </c>
      <c r="H373" s="10">
        <v>0</v>
      </c>
      <c r="I373" s="4">
        <v>0</v>
      </c>
      <c r="J373" s="1">
        <v>0</v>
      </c>
      <c r="K373" s="1">
        <v>0</v>
      </c>
    </row>
    <row r="374" spans="1:11" x14ac:dyDescent="0.35">
      <c r="A374" t="s">
        <v>7</v>
      </c>
      <c r="B374" t="s">
        <v>35</v>
      </c>
      <c r="C374" t="s">
        <v>14</v>
      </c>
      <c r="D374" t="s">
        <v>789</v>
      </c>
      <c r="E374" t="s">
        <v>790</v>
      </c>
      <c r="F374" s="4">
        <v>2</v>
      </c>
      <c r="G374" s="1">
        <v>2</v>
      </c>
      <c r="H374" s="10">
        <v>0</v>
      </c>
      <c r="I374" s="4">
        <v>8</v>
      </c>
      <c r="J374" s="1">
        <v>8</v>
      </c>
      <c r="K374" s="1">
        <v>0</v>
      </c>
    </row>
    <row r="375" spans="1:11" x14ac:dyDescent="0.35">
      <c r="A375" t="s">
        <v>7</v>
      </c>
      <c r="B375" t="s">
        <v>32</v>
      </c>
      <c r="C375" t="s">
        <v>24</v>
      </c>
      <c r="D375" t="s">
        <v>791</v>
      </c>
      <c r="E375" t="s">
        <v>792</v>
      </c>
      <c r="F375" s="4">
        <v>0</v>
      </c>
      <c r="G375" s="1">
        <v>0</v>
      </c>
      <c r="H375" s="10">
        <v>0</v>
      </c>
      <c r="I375" s="4">
        <v>0</v>
      </c>
      <c r="J375" s="1">
        <v>0</v>
      </c>
      <c r="K375" s="1">
        <v>0</v>
      </c>
    </row>
    <row r="376" spans="1:11" x14ac:dyDescent="0.35">
      <c r="A376" t="s">
        <v>7</v>
      </c>
      <c r="B376" t="s">
        <v>54</v>
      </c>
      <c r="C376" t="s">
        <v>12</v>
      </c>
      <c r="D376" t="s">
        <v>793</v>
      </c>
      <c r="E376" t="s">
        <v>794</v>
      </c>
      <c r="F376" s="4">
        <v>0</v>
      </c>
      <c r="G376" s="1">
        <v>0</v>
      </c>
      <c r="H376" s="10">
        <v>0</v>
      </c>
      <c r="I376" s="4">
        <v>0</v>
      </c>
      <c r="J376" s="1">
        <v>0</v>
      </c>
      <c r="K376" s="1">
        <v>0</v>
      </c>
    </row>
    <row r="377" spans="1:11" x14ac:dyDescent="0.35">
      <c r="A377" t="s">
        <v>7</v>
      </c>
      <c r="B377" t="s">
        <v>161</v>
      </c>
      <c r="C377" t="s">
        <v>162</v>
      </c>
      <c r="D377" t="s">
        <v>795</v>
      </c>
      <c r="E377" t="s">
        <v>796</v>
      </c>
      <c r="F377" s="4">
        <v>0</v>
      </c>
      <c r="G377" s="1">
        <v>0</v>
      </c>
      <c r="H377" s="10">
        <v>0</v>
      </c>
      <c r="I377" s="4">
        <v>1</v>
      </c>
      <c r="J377" s="1">
        <v>1</v>
      </c>
      <c r="K377" s="1">
        <v>0</v>
      </c>
    </row>
    <row r="378" spans="1:11" x14ac:dyDescent="0.35">
      <c r="A378" t="s">
        <v>7</v>
      </c>
      <c r="B378" t="s">
        <v>73</v>
      </c>
      <c r="C378" t="s">
        <v>17</v>
      </c>
      <c r="D378" t="s">
        <v>797</v>
      </c>
      <c r="E378" t="s">
        <v>798</v>
      </c>
      <c r="F378" s="4">
        <v>0</v>
      </c>
      <c r="G378" s="1">
        <v>0</v>
      </c>
      <c r="H378" s="10">
        <v>0</v>
      </c>
      <c r="I378" s="4">
        <v>1</v>
      </c>
      <c r="J378" s="1">
        <v>1</v>
      </c>
      <c r="K378" s="1">
        <v>0</v>
      </c>
    </row>
    <row r="379" spans="1:11" x14ac:dyDescent="0.35">
      <c r="A379" t="s">
        <v>7</v>
      </c>
      <c r="B379" t="s">
        <v>35</v>
      </c>
      <c r="C379" t="s">
        <v>14</v>
      </c>
      <c r="D379" t="s">
        <v>799</v>
      </c>
      <c r="E379" t="s">
        <v>800</v>
      </c>
      <c r="F379" s="4">
        <v>1</v>
      </c>
      <c r="G379" s="1">
        <v>1</v>
      </c>
      <c r="H379" s="10">
        <v>0</v>
      </c>
      <c r="I379" s="4">
        <v>4</v>
      </c>
      <c r="J379" s="1">
        <v>4</v>
      </c>
      <c r="K379" s="1">
        <v>0</v>
      </c>
    </row>
    <row r="380" spans="1:11" x14ac:dyDescent="0.35">
      <c r="A380" t="s">
        <v>7</v>
      </c>
      <c r="B380" t="s">
        <v>204</v>
      </c>
      <c r="C380" t="s">
        <v>23</v>
      </c>
      <c r="D380" t="s">
        <v>801</v>
      </c>
      <c r="E380" t="s">
        <v>802</v>
      </c>
      <c r="F380" s="4">
        <v>0</v>
      </c>
      <c r="G380" s="1">
        <v>0</v>
      </c>
      <c r="H380" s="10">
        <v>0</v>
      </c>
      <c r="I380" s="4">
        <v>0</v>
      </c>
      <c r="J380" s="1">
        <v>0</v>
      </c>
      <c r="K380" s="1">
        <v>0</v>
      </c>
    </row>
    <row r="381" spans="1:11" x14ac:dyDescent="0.35">
      <c r="A381" t="s">
        <v>7</v>
      </c>
      <c r="B381" t="s">
        <v>96</v>
      </c>
      <c r="C381" t="s">
        <v>19</v>
      </c>
      <c r="D381" t="s">
        <v>803</v>
      </c>
      <c r="E381" t="s">
        <v>804</v>
      </c>
      <c r="F381" s="4">
        <v>0</v>
      </c>
      <c r="G381" s="1">
        <v>0</v>
      </c>
      <c r="H381" s="10">
        <v>0</v>
      </c>
      <c r="I381" s="4">
        <v>0</v>
      </c>
      <c r="J381" s="1">
        <v>0</v>
      </c>
      <c r="K381" s="1">
        <v>0</v>
      </c>
    </row>
    <row r="382" spans="1:11" x14ac:dyDescent="0.35">
      <c r="A382" t="s">
        <v>7</v>
      </c>
      <c r="B382" t="s">
        <v>68</v>
      </c>
      <c r="C382" t="s">
        <v>20</v>
      </c>
      <c r="D382" t="s">
        <v>805</v>
      </c>
      <c r="E382" t="s">
        <v>806</v>
      </c>
      <c r="F382" s="4">
        <v>0</v>
      </c>
      <c r="G382" s="1">
        <v>0</v>
      </c>
      <c r="H382" s="10">
        <v>0</v>
      </c>
      <c r="I382" s="4">
        <v>2</v>
      </c>
      <c r="J382" s="1">
        <v>1</v>
      </c>
      <c r="K382" s="1">
        <v>1</v>
      </c>
    </row>
    <row r="383" spans="1:11" x14ac:dyDescent="0.35">
      <c r="A383" t="s">
        <v>7</v>
      </c>
      <c r="B383" t="s">
        <v>54</v>
      </c>
      <c r="C383" t="s">
        <v>12</v>
      </c>
      <c r="D383" t="s">
        <v>807</v>
      </c>
      <c r="E383" t="s">
        <v>808</v>
      </c>
      <c r="F383" s="4">
        <v>0</v>
      </c>
      <c r="G383" s="1">
        <v>0</v>
      </c>
      <c r="H383" s="10">
        <v>0</v>
      </c>
      <c r="I383" s="4">
        <v>0</v>
      </c>
      <c r="J383" s="1">
        <v>0</v>
      </c>
      <c r="K383" s="1">
        <v>0</v>
      </c>
    </row>
    <row r="384" spans="1:11" x14ac:dyDescent="0.35">
      <c r="A384" t="s">
        <v>7</v>
      </c>
      <c r="B384" t="s">
        <v>195</v>
      </c>
      <c r="C384" t="s">
        <v>15</v>
      </c>
      <c r="D384" t="s">
        <v>809</v>
      </c>
      <c r="E384" t="s">
        <v>810</v>
      </c>
      <c r="F384" s="4">
        <v>0</v>
      </c>
      <c r="G384" s="1">
        <v>0</v>
      </c>
      <c r="H384" s="10">
        <v>0</v>
      </c>
      <c r="I384" s="4">
        <v>0</v>
      </c>
      <c r="J384" s="1">
        <v>0</v>
      </c>
      <c r="K384" s="1">
        <v>0</v>
      </c>
    </row>
    <row r="385" spans="1:11" x14ac:dyDescent="0.35">
      <c r="A385" t="s">
        <v>7</v>
      </c>
      <c r="B385" t="s">
        <v>35</v>
      </c>
      <c r="C385" t="s">
        <v>14</v>
      </c>
      <c r="D385" t="s">
        <v>811</v>
      </c>
      <c r="E385" t="s">
        <v>812</v>
      </c>
      <c r="F385" s="4">
        <v>0</v>
      </c>
      <c r="G385" s="1">
        <v>0</v>
      </c>
      <c r="H385" s="10">
        <v>0</v>
      </c>
      <c r="I385" s="4">
        <v>2</v>
      </c>
      <c r="J385" s="1">
        <v>2</v>
      </c>
      <c r="K385" s="1">
        <v>0</v>
      </c>
    </row>
    <row r="386" spans="1:11" x14ac:dyDescent="0.35">
      <c r="A386" t="s">
        <v>7</v>
      </c>
      <c r="B386" t="s">
        <v>195</v>
      </c>
      <c r="C386" t="s">
        <v>15</v>
      </c>
      <c r="D386" t="s">
        <v>813</v>
      </c>
      <c r="E386" t="s">
        <v>814</v>
      </c>
      <c r="F386" s="4">
        <v>0</v>
      </c>
      <c r="G386" s="1">
        <v>0</v>
      </c>
      <c r="H386" s="10">
        <v>0</v>
      </c>
      <c r="I386" s="4">
        <v>2</v>
      </c>
      <c r="J386" s="1">
        <v>2</v>
      </c>
      <c r="K386" s="1">
        <v>0</v>
      </c>
    </row>
    <row r="387" spans="1:11" x14ac:dyDescent="0.35">
      <c r="A387" t="s">
        <v>7</v>
      </c>
      <c r="B387" t="s">
        <v>68</v>
      </c>
      <c r="C387" t="s">
        <v>20</v>
      </c>
      <c r="D387" t="s">
        <v>815</v>
      </c>
      <c r="E387" t="s">
        <v>816</v>
      </c>
      <c r="F387" s="4">
        <v>0</v>
      </c>
      <c r="G387" s="1">
        <v>0</v>
      </c>
      <c r="H387" s="10">
        <v>0</v>
      </c>
      <c r="I387" s="4">
        <v>0</v>
      </c>
      <c r="J387" s="1">
        <v>0</v>
      </c>
      <c r="K387" s="1">
        <v>0</v>
      </c>
    </row>
    <row r="388" spans="1:11" x14ac:dyDescent="0.35">
      <c r="A388" t="s">
        <v>7</v>
      </c>
      <c r="B388" t="s">
        <v>195</v>
      </c>
      <c r="C388" t="s">
        <v>15</v>
      </c>
      <c r="D388" t="s">
        <v>817</v>
      </c>
      <c r="E388" t="s">
        <v>818</v>
      </c>
      <c r="F388" s="4">
        <v>0</v>
      </c>
      <c r="G388" s="1">
        <v>0</v>
      </c>
      <c r="H388" s="10">
        <v>0</v>
      </c>
      <c r="I388" s="4">
        <v>1</v>
      </c>
      <c r="J388" s="1">
        <v>1</v>
      </c>
      <c r="K388" s="1">
        <v>0</v>
      </c>
    </row>
    <row r="389" spans="1:11" x14ac:dyDescent="0.35">
      <c r="A389" t="s">
        <v>7</v>
      </c>
      <c r="B389" t="s">
        <v>32</v>
      </c>
      <c r="C389" t="s">
        <v>24</v>
      </c>
      <c r="D389" t="s">
        <v>819</v>
      </c>
      <c r="E389" t="s">
        <v>820</v>
      </c>
      <c r="F389" s="4">
        <v>0</v>
      </c>
      <c r="G389" s="1">
        <v>0</v>
      </c>
      <c r="H389" s="10">
        <v>0</v>
      </c>
      <c r="I389" s="4">
        <v>1</v>
      </c>
      <c r="J389" s="1">
        <v>1</v>
      </c>
      <c r="K389" s="1">
        <v>0</v>
      </c>
    </row>
    <row r="390" spans="1:11" x14ac:dyDescent="0.35">
      <c r="A390" t="s">
        <v>7</v>
      </c>
      <c r="B390" t="s">
        <v>161</v>
      </c>
      <c r="C390" t="s">
        <v>162</v>
      </c>
      <c r="D390" t="s">
        <v>821</v>
      </c>
      <c r="E390" t="s">
        <v>822</v>
      </c>
      <c r="F390" s="4">
        <v>0</v>
      </c>
      <c r="G390" s="1">
        <v>0</v>
      </c>
      <c r="H390" s="10">
        <v>0</v>
      </c>
      <c r="I390" s="4">
        <v>0</v>
      </c>
      <c r="J390" s="1">
        <v>0</v>
      </c>
      <c r="K390" s="1">
        <v>0</v>
      </c>
    </row>
    <row r="391" spans="1:11" x14ac:dyDescent="0.35">
      <c r="A391" t="s">
        <v>7</v>
      </c>
      <c r="B391" t="s">
        <v>195</v>
      </c>
      <c r="C391" t="s">
        <v>15</v>
      </c>
      <c r="D391" t="s">
        <v>823</v>
      </c>
      <c r="E391" t="s">
        <v>824</v>
      </c>
      <c r="F391" s="4">
        <v>0</v>
      </c>
      <c r="G391" s="1">
        <v>0</v>
      </c>
      <c r="H391" s="10">
        <v>0</v>
      </c>
      <c r="I391" s="4">
        <v>0</v>
      </c>
      <c r="J391" s="1">
        <v>0</v>
      </c>
      <c r="K391" s="1">
        <v>0</v>
      </c>
    </row>
    <row r="392" spans="1:11" x14ac:dyDescent="0.35">
      <c r="A392" t="s">
        <v>7</v>
      </c>
      <c r="B392" t="s">
        <v>123</v>
      </c>
      <c r="C392" t="s">
        <v>11</v>
      </c>
      <c r="D392" t="s">
        <v>825</v>
      </c>
      <c r="E392" t="s">
        <v>826</v>
      </c>
      <c r="F392" s="4">
        <v>13</v>
      </c>
      <c r="G392" s="1">
        <v>11</v>
      </c>
      <c r="H392" s="10">
        <v>2</v>
      </c>
      <c r="I392" s="4">
        <v>37</v>
      </c>
      <c r="J392" s="1">
        <v>32</v>
      </c>
      <c r="K392" s="1">
        <v>5</v>
      </c>
    </row>
    <row r="393" spans="1:11" x14ac:dyDescent="0.35">
      <c r="A393" t="s">
        <v>7</v>
      </c>
      <c r="B393" t="s">
        <v>35</v>
      </c>
      <c r="C393" t="s">
        <v>14</v>
      </c>
      <c r="D393" t="s">
        <v>827</v>
      </c>
      <c r="E393" t="s">
        <v>828</v>
      </c>
      <c r="F393" s="4">
        <v>0</v>
      </c>
      <c r="G393" s="1">
        <v>0</v>
      </c>
      <c r="H393" s="10">
        <v>0</v>
      </c>
      <c r="I393" s="4">
        <v>0</v>
      </c>
      <c r="J393" s="1">
        <v>0</v>
      </c>
      <c r="K393" s="1">
        <v>0</v>
      </c>
    </row>
    <row r="394" spans="1:11" x14ac:dyDescent="0.35">
      <c r="A394" t="s">
        <v>7</v>
      </c>
      <c r="B394" t="s">
        <v>68</v>
      </c>
      <c r="C394" t="s">
        <v>20</v>
      </c>
      <c r="D394" t="s">
        <v>829</v>
      </c>
      <c r="E394" t="s">
        <v>830</v>
      </c>
      <c r="F394" s="4">
        <v>0</v>
      </c>
      <c r="G394" s="1">
        <v>0</v>
      </c>
      <c r="H394" s="10">
        <v>0</v>
      </c>
      <c r="I394" s="4">
        <v>2</v>
      </c>
      <c r="J394" s="1">
        <v>1</v>
      </c>
      <c r="K394" s="1">
        <v>1</v>
      </c>
    </row>
    <row r="395" spans="1:11" x14ac:dyDescent="0.35">
      <c r="A395" t="s">
        <v>7</v>
      </c>
      <c r="B395" t="s">
        <v>286</v>
      </c>
      <c r="C395" t="s">
        <v>287</v>
      </c>
      <c r="D395" t="s">
        <v>831</v>
      </c>
      <c r="E395" t="s">
        <v>832</v>
      </c>
      <c r="F395" s="4">
        <v>1</v>
      </c>
      <c r="G395" s="1">
        <v>1</v>
      </c>
      <c r="H395" s="10">
        <v>0</v>
      </c>
      <c r="I395" s="4">
        <v>3</v>
      </c>
      <c r="J395" s="1">
        <v>3</v>
      </c>
      <c r="K395" s="1">
        <v>0</v>
      </c>
    </row>
    <row r="396" spans="1:11" x14ac:dyDescent="0.35">
      <c r="A396" t="s">
        <v>7</v>
      </c>
      <c r="B396" t="s">
        <v>68</v>
      </c>
      <c r="C396" t="s">
        <v>20</v>
      </c>
      <c r="D396" t="s">
        <v>833</v>
      </c>
      <c r="E396" t="s">
        <v>834</v>
      </c>
      <c r="F396" s="4">
        <v>0</v>
      </c>
      <c r="G396" s="1">
        <v>0</v>
      </c>
      <c r="H396" s="10">
        <v>0</v>
      </c>
      <c r="I396" s="4">
        <v>1</v>
      </c>
      <c r="J396" s="1">
        <v>1</v>
      </c>
      <c r="K396" s="1">
        <v>0</v>
      </c>
    </row>
    <row r="397" spans="1:11" x14ac:dyDescent="0.35">
      <c r="A397" t="s">
        <v>7</v>
      </c>
      <c r="B397" t="s">
        <v>54</v>
      </c>
      <c r="C397" t="s">
        <v>12</v>
      </c>
      <c r="D397" t="s">
        <v>835</v>
      </c>
      <c r="E397" t="s">
        <v>836</v>
      </c>
      <c r="F397" s="4">
        <v>0</v>
      </c>
      <c r="G397" s="1">
        <v>0</v>
      </c>
      <c r="H397" s="10">
        <v>0</v>
      </c>
      <c r="I397" s="4">
        <v>0</v>
      </c>
      <c r="J397" s="1">
        <v>0</v>
      </c>
      <c r="K397" s="1">
        <v>0</v>
      </c>
    </row>
    <row r="398" spans="1:11" x14ac:dyDescent="0.35">
      <c r="A398" t="s">
        <v>7</v>
      </c>
      <c r="B398" t="s">
        <v>161</v>
      </c>
      <c r="C398" t="s">
        <v>162</v>
      </c>
      <c r="D398" t="s">
        <v>837</v>
      </c>
      <c r="E398" t="s">
        <v>838</v>
      </c>
      <c r="F398" s="4">
        <v>0</v>
      </c>
      <c r="G398" s="1">
        <v>0</v>
      </c>
      <c r="H398" s="10">
        <v>0</v>
      </c>
      <c r="I398" s="4">
        <v>0</v>
      </c>
      <c r="J398" s="1">
        <v>0</v>
      </c>
      <c r="K398" s="1">
        <v>0</v>
      </c>
    </row>
    <row r="399" spans="1:11" x14ac:dyDescent="0.35">
      <c r="A399" t="s">
        <v>7</v>
      </c>
      <c r="B399" t="s">
        <v>195</v>
      </c>
      <c r="C399" t="s">
        <v>15</v>
      </c>
      <c r="D399" t="s">
        <v>839</v>
      </c>
      <c r="E399" t="s">
        <v>840</v>
      </c>
      <c r="F399" s="4">
        <v>0</v>
      </c>
      <c r="G399" s="1">
        <v>0</v>
      </c>
      <c r="H399" s="10">
        <v>0</v>
      </c>
      <c r="I399" s="4">
        <v>0</v>
      </c>
      <c r="J399" s="1">
        <v>0</v>
      </c>
      <c r="K399" s="1">
        <v>0</v>
      </c>
    </row>
    <row r="400" spans="1:11" x14ac:dyDescent="0.35">
      <c r="A400" t="s">
        <v>7</v>
      </c>
      <c r="B400" t="s">
        <v>195</v>
      </c>
      <c r="C400" t="s">
        <v>15</v>
      </c>
      <c r="D400" t="s">
        <v>841</v>
      </c>
      <c r="E400" t="s">
        <v>842</v>
      </c>
      <c r="F400" s="4">
        <v>0</v>
      </c>
      <c r="G400" s="1">
        <v>0</v>
      </c>
      <c r="H400" s="10">
        <v>0</v>
      </c>
      <c r="I400" s="4">
        <v>2</v>
      </c>
      <c r="J400" s="1">
        <v>2</v>
      </c>
      <c r="K400" s="1">
        <v>0</v>
      </c>
    </row>
    <row r="401" spans="1:11" x14ac:dyDescent="0.35">
      <c r="A401" t="s">
        <v>7</v>
      </c>
      <c r="B401" t="s">
        <v>204</v>
      </c>
      <c r="C401" t="s">
        <v>23</v>
      </c>
      <c r="D401" t="s">
        <v>843</v>
      </c>
      <c r="E401" t="s">
        <v>844</v>
      </c>
      <c r="F401" s="4">
        <v>1</v>
      </c>
      <c r="G401" s="1">
        <v>1</v>
      </c>
      <c r="H401" s="10">
        <v>0</v>
      </c>
      <c r="I401" s="4">
        <v>4</v>
      </c>
      <c r="J401" s="1">
        <v>4</v>
      </c>
      <c r="K401" s="1">
        <v>0</v>
      </c>
    </row>
    <row r="402" spans="1:11" x14ac:dyDescent="0.35">
      <c r="A402" t="s">
        <v>7</v>
      </c>
      <c r="B402" t="s">
        <v>123</v>
      </c>
      <c r="C402" t="s">
        <v>11</v>
      </c>
      <c r="D402" t="s">
        <v>845</v>
      </c>
      <c r="E402" t="s">
        <v>846</v>
      </c>
      <c r="F402" s="4">
        <v>2</v>
      </c>
      <c r="G402" s="1">
        <v>2</v>
      </c>
      <c r="H402" s="10">
        <v>0</v>
      </c>
      <c r="I402" s="4">
        <v>7</v>
      </c>
      <c r="J402" s="1">
        <v>7</v>
      </c>
      <c r="K402" s="1">
        <v>0</v>
      </c>
    </row>
    <row r="403" spans="1:11" x14ac:dyDescent="0.35">
      <c r="A403" t="s">
        <v>7</v>
      </c>
      <c r="B403" t="s">
        <v>96</v>
      </c>
      <c r="C403" t="s">
        <v>19</v>
      </c>
      <c r="D403" t="s">
        <v>847</v>
      </c>
      <c r="E403" t="s">
        <v>848</v>
      </c>
      <c r="F403" s="4">
        <v>0</v>
      </c>
      <c r="G403" s="1">
        <v>0</v>
      </c>
      <c r="H403" s="10">
        <v>0</v>
      </c>
      <c r="I403" s="4">
        <v>0</v>
      </c>
      <c r="J403" s="1">
        <v>0</v>
      </c>
      <c r="K403" s="1">
        <v>0</v>
      </c>
    </row>
    <row r="404" spans="1:11" x14ac:dyDescent="0.35">
      <c r="A404" t="s">
        <v>7</v>
      </c>
      <c r="B404" t="s">
        <v>204</v>
      </c>
      <c r="C404" t="s">
        <v>23</v>
      </c>
      <c r="D404" t="s">
        <v>849</v>
      </c>
      <c r="E404" t="s">
        <v>850</v>
      </c>
      <c r="F404" s="4">
        <v>0</v>
      </c>
      <c r="G404" s="1">
        <v>0</v>
      </c>
      <c r="H404" s="10">
        <v>0</v>
      </c>
      <c r="I404" s="4">
        <v>2</v>
      </c>
      <c r="J404" s="1">
        <v>2</v>
      </c>
      <c r="K404" s="1">
        <v>0</v>
      </c>
    </row>
    <row r="405" spans="1:11" x14ac:dyDescent="0.35">
      <c r="A405" t="s">
        <v>7</v>
      </c>
      <c r="B405" t="s">
        <v>161</v>
      </c>
      <c r="C405" t="s">
        <v>162</v>
      </c>
      <c r="D405" t="s">
        <v>851</v>
      </c>
      <c r="E405" t="s">
        <v>852</v>
      </c>
      <c r="F405" s="4">
        <v>0</v>
      </c>
      <c r="G405" s="1">
        <v>0</v>
      </c>
      <c r="H405" s="10">
        <v>0</v>
      </c>
      <c r="I405" s="4">
        <v>1</v>
      </c>
      <c r="J405" s="1">
        <v>1</v>
      </c>
      <c r="K405" s="1">
        <v>0</v>
      </c>
    </row>
    <row r="406" spans="1:11" x14ac:dyDescent="0.35">
      <c r="A406" t="s">
        <v>7</v>
      </c>
      <c r="B406" t="s">
        <v>73</v>
      </c>
      <c r="C406" t="s">
        <v>17</v>
      </c>
      <c r="D406" t="s">
        <v>853</v>
      </c>
      <c r="E406" t="s">
        <v>854</v>
      </c>
      <c r="F406" s="4">
        <v>0</v>
      </c>
      <c r="G406" s="1">
        <v>0</v>
      </c>
      <c r="H406" s="10">
        <v>0</v>
      </c>
      <c r="I406" s="4">
        <v>0</v>
      </c>
      <c r="J406" s="1">
        <v>0</v>
      </c>
      <c r="K406" s="1">
        <v>0</v>
      </c>
    </row>
    <row r="407" spans="1:11" x14ac:dyDescent="0.35">
      <c r="A407" t="s">
        <v>7</v>
      </c>
      <c r="B407" t="s">
        <v>32</v>
      </c>
      <c r="C407" t="s">
        <v>24</v>
      </c>
      <c r="D407" t="s">
        <v>855</v>
      </c>
      <c r="E407" t="s">
        <v>856</v>
      </c>
      <c r="F407" s="4">
        <v>2</v>
      </c>
      <c r="G407" s="1">
        <v>2</v>
      </c>
      <c r="H407" s="10">
        <v>0</v>
      </c>
      <c r="I407" s="4">
        <v>5</v>
      </c>
      <c r="J407" s="1">
        <v>5</v>
      </c>
      <c r="K407" s="1">
        <v>0</v>
      </c>
    </row>
    <row r="408" spans="1:11" x14ac:dyDescent="0.35">
      <c r="A408" t="s">
        <v>7</v>
      </c>
      <c r="B408" t="s">
        <v>161</v>
      </c>
      <c r="C408" t="s">
        <v>162</v>
      </c>
      <c r="D408" t="s">
        <v>857</v>
      </c>
      <c r="E408" t="s">
        <v>858</v>
      </c>
      <c r="F408" s="4">
        <v>9</v>
      </c>
      <c r="G408" s="1">
        <v>2</v>
      </c>
      <c r="H408" s="10">
        <v>7</v>
      </c>
      <c r="I408" s="4">
        <v>21</v>
      </c>
      <c r="J408" s="1">
        <v>7</v>
      </c>
      <c r="K408" s="1">
        <v>14</v>
      </c>
    </row>
    <row r="409" spans="1:11" x14ac:dyDescent="0.35">
      <c r="A409" t="s">
        <v>7</v>
      </c>
      <c r="B409" t="s">
        <v>195</v>
      </c>
      <c r="C409" t="s">
        <v>15</v>
      </c>
      <c r="D409" t="s">
        <v>859</v>
      </c>
      <c r="E409" t="s">
        <v>860</v>
      </c>
      <c r="F409" s="4">
        <v>0</v>
      </c>
      <c r="G409" s="1">
        <v>0</v>
      </c>
      <c r="H409" s="10">
        <v>0</v>
      </c>
      <c r="I409" s="4">
        <v>0</v>
      </c>
      <c r="J409" s="1">
        <v>0</v>
      </c>
      <c r="K409" s="1">
        <v>0</v>
      </c>
    </row>
    <row r="410" spans="1:11" x14ac:dyDescent="0.35">
      <c r="A410" t="s">
        <v>7</v>
      </c>
      <c r="B410" t="s">
        <v>204</v>
      </c>
      <c r="C410" t="s">
        <v>23</v>
      </c>
      <c r="D410" t="s">
        <v>861</v>
      </c>
      <c r="E410" t="s">
        <v>862</v>
      </c>
      <c r="F410" s="4">
        <v>0</v>
      </c>
      <c r="G410" s="1">
        <v>0</v>
      </c>
      <c r="H410" s="10">
        <v>0</v>
      </c>
      <c r="I410" s="4">
        <v>0</v>
      </c>
      <c r="J410" s="1">
        <v>0</v>
      </c>
      <c r="K410" s="1">
        <v>0</v>
      </c>
    </row>
    <row r="411" spans="1:11" x14ac:dyDescent="0.35">
      <c r="A411" t="s">
        <v>7</v>
      </c>
      <c r="B411" t="s">
        <v>161</v>
      </c>
      <c r="C411" t="s">
        <v>162</v>
      </c>
      <c r="D411" t="s">
        <v>863</v>
      </c>
      <c r="E411" t="s">
        <v>864</v>
      </c>
      <c r="F411" s="4">
        <v>0</v>
      </c>
      <c r="G411" s="1">
        <v>0</v>
      </c>
      <c r="H411" s="10">
        <v>0</v>
      </c>
      <c r="I411" s="4">
        <v>0</v>
      </c>
      <c r="J411" s="1">
        <v>0</v>
      </c>
      <c r="K411" s="1">
        <v>0</v>
      </c>
    </row>
    <row r="412" spans="1:11" x14ac:dyDescent="0.35">
      <c r="A412" t="s">
        <v>7</v>
      </c>
      <c r="B412" t="s">
        <v>204</v>
      </c>
      <c r="C412" t="s">
        <v>23</v>
      </c>
      <c r="D412" t="s">
        <v>865</v>
      </c>
      <c r="E412" t="s">
        <v>866</v>
      </c>
      <c r="F412" s="4">
        <v>0</v>
      </c>
      <c r="G412" s="1">
        <v>0</v>
      </c>
      <c r="H412" s="10">
        <v>0</v>
      </c>
      <c r="I412" s="4">
        <v>0</v>
      </c>
      <c r="J412" s="1">
        <v>0</v>
      </c>
      <c r="K412" s="1">
        <v>0</v>
      </c>
    </row>
    <row r="413" spans="1:11" x14ac:dyDescent="0.35">
      <c r="A413" t="s">
        <v>7</v>
      </c>
      <c r="B413" t="s">
        <v>68</v>
      </c>
      <c r="C413" t="s">
        <v>20</v>
      </c>
      <c r="D413" t="s">
        <v>867</v>
      </c>
      <c r="E413" t="s">
        <v>868</v>
      </c>
      <c r="F413" s="4">
        <v>1</v>
      </c>
      <c r="G413" s="1">
        <v>1</v>
      </c>
      <c r="H413" s="10">
        <v>0</v>
      </c>
      <c r="I413" s="4">
        <v>4</v>
      </c>
      <c r="J413" s="1">
        <v>4</v>
      </c>
      <c r="K413" s="1">
        <v>0</v>
      </c>
    </row>
    <row r="414" spans="1:11" x14ac:dyDescent="0.35">
      <c r="A414" t="s">
        <v>7</v>
      </c>
      <c r="B414" t="s">
        <v>68</v>
      </c>
      <c r="C414" t="s">
        <v>20</v>
      </c>
      <c r="D414" t="s">
        <v>869</v>
      </c>
      <c r="E414" t="s">
        <v>870</v>
      </c>
      <c r="F414" s="4">
        <v>0</v>
      </c>
      <c r="G414" s="1">
        <v>0</v>
      </c>
      <c r="H414" s="10">
        <v>0</v>
      </c>
      <c r="I414" s="4">
        <v>0</v>
      </c>
      <c r="J414" s="1">
        <v>0</v>
      </c>
      <c r="K414" s="1">
        <v>0</v>
      </c>
    </row>
    <row r="415" spans="1:11" x14ac:dyDescent="0.35">
      <c r="A415" t="s">
        <v>7</v>
      </c>
      <c r="B415" t="s">
        <v>32</v>
      </c>
      <c r="C415" t="s">
        <v>24</v>
      </c>
      <c r="D415" t="s">
        <v>871</v>
      </c>
      <c r="E415" t="s">
        <v>872</v>
      </c>
      <c r="F415" s="4">
        <v>0</v>
      </c>
      <c r="G415" s="1">
        <v>0</v>
      </c>
      <c r="H415" s="10">
        <v>0</v>
      </c>
      <c r="I415" s="4">
        <v>2</v>
      </c>
      <c r="J415" s="1">
        <v>2</v>
      </c>
      <c r="K415" s="1">
        <v>0</v>
      </c>
    </row>
    <row r="416" spans="1:11" x14ac:dyDescent="0.35">
      <c r="A416" t="s">
        <v>7</v>
      </c>
      <c r="B416" t="s">
        <v>140</v>
      </c>
      <c r="C416" t="s">
        <v>16</v>
      </c>
      <c r="D416" t="s">
        <v>873</v>
      </c>
      <c r="E416" t="s">
        <v>874</v>
      </c>
      <c r="F416" s="4">
        <v>0</v>
      </c>
      <c r="G416" s="1">
        <v>0</v>
      </c>
      <c r="H416" s="10">
        <v>0</v>
      </c>
      <c r="I416" s="4">
        <v>1</v>
      </c>
      <c r="J416" s="1">
        <v>1</v>
      </c>
      <c r="K416" s="1">
        <v>0</v>
      </c>
    </row>
    <row r="417" spans="1:11" x14ac:dyDescent="0.35">
      <c r="A417" t="s">
        <v>7</v>
      </c>
      <c r="B417" t="s">
        <v>204</v>
      </c>
      <c r="C417" t="s">
        <v>23</v>
      </c>
      <c r="D417" t="s">
        <v>875</v>
      </c>
      <c r="E417" t="s">
        <v>876</v>
      </c>
      <c r="F417" s="4">
        <v>0</v>
      </c>
      <c r="G417" s="1">
        <v>0</v>
      </c>
      <c r="H417" s="10">
        <v>0</v>
      </c>
      <c r="I417" s="4">
        <v>0</v>
      </c>
      <c r="J417" s="1">
        <v>0</v>
      </c>
      <c r="K417" s="1">
        <v>0</v>
      </c>
    </row>
    <row r="418" spans="1:11" x14ac:dyDescent="0.35">
      <c r="A418" t="s">
        <v>7</v>
      </c>
      <c r="B418" t="s">
        <v>73</v>
      </c>
      <c r="C418" t="s">
        <v>17</v>
      </c>
      <c r="D418" t="s">
        <v>877</v>
      </c>
      <c r="E418" t="s">
        <v>878</v>
      </c>
      <c r="F418" s="4">
        <v>0</v>
      </c>
      <c r="G418" s="1">
        <v>0</v>
      </c>
      <c r="H418" s="10">
        <v>0</v>
      </c>
      <c r="I418" s="4">
        <v>1</v>
      </c>
      <c r="J418" s="1">
        <v>1</v>
      </c>
      <c r="K418" s="1">
        <v>0</v>
      </c>
    </row>
    <row r="419" spans="1:11" x14ac:dyDescent="0.35">
      <c r="A419" t="s">
        <v>7</v>
      </c>
      <c r="B419" t="s">
        <v>207</v>
      </c>
      <c r="C419" t="s">
        <v>13</v>
      </c>
      <c r="D419" t="s">
        <v>879</v>
      </c>
      <c r="E419" t="s">
        <v>880</v>
      </c>
      <c r="F419" s="4">
        <v>0</v>
      </c>
      <c r="G419" s="1">
        <v>0</v>
      </c>
      <c r="H419" s="10">
        <v>0</v>
      </c>
      <c r="I419" s="4">
        <v>0</v>
      </c>
      <c r="J419" s="1">
        <v>0</v>
      </c>
      <c r="K419" s="1">
        <v>0</v>
      </c>
    </row>
    <row r="420" spans="1:11" x14ac:dyDescent="0.35">
      <c r="A420" t="s">
        <v>7</v>
      </c>
      <c r="B420" t="s">
        <v>161</v>
      </c>
      <c r="C420" t="s">
        <v>162</v>
      </c>
      <c r="D420" t="s">
        <v>881</v>
      </c>
      <c r="E420" t="s">
        <v>882</v>
      </c>
      <c r="F420" s="4">
        <v>1</v>
      </c>
      <c r="G420" s="1">
        <v>1</v>
      </c>
      <c r="H420" s="10">
        <v>0</v>
      </c>
      <c r="I420" s="4">
        <v>5</v>
      </c>
      <c r="J420" s="1">
        <v>5</v>
      </c>
      <c r="K420" s="1">
        <v>0</v>
      </c>
    </row>
    <row r="421" spans="1:11" x14ac:dyDescent="0.35">
      <c r="A421" t="s">
        <v>7</v>
      </c>
      <c r="B421" t="s">
        <v>32</v>
      </c>
      <c r="C421" t="s">
        <v>24</v>
      </c>
      <c r="D421" t="s">
        <v>883</v>
      </c>
      <c r="E421" t="s">
        <v>884</v>
      </c>
      <c r="F421" s="4">
        <v>0</v>
      </c>
      <c r="G421" s="1">
        <v>0</v>
      </c>
      <c r="H421" s="10">
        <v>0</v>
      </c>
      <c r="I421" s="4">
        <v>0</v>
      </c>
      <c r="J421" s="1">
        <v>0</v>
      </c>
      <c r="K421" s="1">
        <v>0</v>
      </c>
    </row>
    <row r="422" spans="1:11" x14ac:dyDescent="0.35">
      <c r="A422" t="s">
        <v>7</v>
      </c>
      <c r="B422" t="s">
        <v>32</v>
      </c>
      <c r="C422" t="s">
        <v>24</v>
      </c>
      <c r="D422" t="s">
        <v>885</v>
      </c>
      <c r="E422" t="s">
        <v>886</v>
      </c>
      <c r="F422" s="4">
        <v>0</v>
      </c>
      <c r="G422" s="1">
        <v>0</v>
      </c>
      <c r="H422" s="10">
        <v>0</v>
      </c>
      <c r="I422" s="4">
        <v>1</v>
      </c>
      <c r="J422" s="1">
        <v>1</v>
      </c>
      <c r="K422" s="1">
        <v>0</v>
      </c>
    </row>
    <row r="423" spans="1:11" x14ac:dyDescent="0.35">
      <c r="A423" t="s">
        <v>7</v>
      </c>
      <c r="B423" t="s">
        <v>32</v>
      </c>
      <c r="C423" t="s">
        <v>24</v>
      </c>
      <c r="D423" t="s">
        <v>887</v>
      </c>
      <c r="E423" t="s">
        <v>888</v>
      </c>
      <c r="F423" s="4">
        <v>0</v>
      </c>
      <c r="G423" s="1">
        <v>0</v>
      </c>
      <c r="H423" s="10">
        <v>0</v>
      </c>
      <c r="I423" s="4">
        <v>0</v>
      </c>
      <c r="J423" s="1">
        <v>0</v>
      </c>
      <c r="K423" s="1">
        <v>0</v>
      </c>
    </row>
    <row r="424" spans="1:11" x14ac:dyDescent="0.35">
      <c r="A424" t="s">
        <v>7</v>
      </c>
      <c r="B424" t="s">
        <v>195</v>
      </c>
      <c r="C424" t="s">
        <v>15</v>
      </c>
      <c r="D424" t="s">
        <v>889</v>
      </c>
      <c r="E424" t="s">
        <v>890</v>
      </c>
      <c r="F424" s="4">
        <v>0</v>
      </c>
      <c r="G424" s="1">
        <v>0</v>
      </c>
      <c r="H424" s="10">
        <v>0</v>
      </c>
      <c r="I424" s="4">
        <v>1</v>
      </c>
      <c r="J424" s="1">
        <v>1</v>
      </c>
      <c r="K424" s="1">
        <v>0</v>
      </c>
    </row>
    <row r="425" spans="1:11" x14ac:dyDescent="0.35">
      <c r="A425" t="s">
        <v>7</v>
      </c>
      <c r="B425" t="s">
        <v>123</v>
      </c>
      <c r="C425" t="s">
        <v>11</v>
      </c>
      <c r="D425" t="s">
        <v>891</v>
      </c>
      <c r="E425" t="s">
        <v>892</v>
      </c>
      <c r="F425" s="4">
        <v>3</v>
      </c>
      <c r="G425" s="1">
        <v>1</v>
      </c>
      <c r="H425" s="10">
        <v>2</v>
      </c>
      <c r="I425" s="4">
        <v>6</v>
      </c>
      <c r="J425" s="1">
        <v>4</v>
      </c>
      <c r="K425" s="1">
        <v>2</v>
      </c>
    </row>
    <row r="426" spans="1:11" x14ac:dyDescent="0.35">
      <c r="A426" t="s">
        <v>7</v>
      </c>
      <c r="B426" t="s">
        <v>96</v>
      </c>
      <c r="C426" t="s">
        <v>19</v>
      </c>
      <c r="D426" t="s">
        <v>893</v>
      </c>
      <c r="E426" t="s">
        <v>894</v>
      </c>
      <c r="F426" s="4">
        <v>0</v>
      </c>
      <c r="G426" s="1">
        <v>0</v>
      </c>
      <c r="H426" s="10">
        <v>0</v>
      </c>
      <c r="I426" s="4">
        <v>1</v>
      </c>
      <c r="J426" s="1">
        <v>1</v>
      </c>
      <c r="K426" s="1">
        <v>0</v>
      </c>
    </row>
    <row r="427" spans="1:11" x14ac:dyDescent="0.35">
      <c r="A427" t="s">
        <v>7</v>
      </c>
      <c r="B427" t="s">
        <v>195</v>
      </c>
      <c r="C427" t="s">
        <v>15</v>
      </c>
      <c r="D427" t="s">
        <v>895</v>
      </c>
      <c r="E427" t="s">
        <v>896</v>
      </c>
      <c r="F427" s="4">
        <v>0</v>
      </c>
      <c r="G427" s="1">
        <v>0</v>
      </c>
      <c r="H427" s="10">
        <v>0</v>
      </c>
      <c r="I427" s="4">
        <v>2</v>
      </c>
      <c r="J427" s="1">
        <v>2</v>
      </c>
      <c r="K427" s="1">
        <v>0</v>
      </c>
    </row>
    <row r="428" spans="1:11" x14ac:dyDescent="0.35">
      <c r="A428" t="s">
        <v>7</v>
      </c>
      <c r="B428" t="s">
        <v>96</v>
      </c>
      <c r="C428" t="s">
        <v>19</v>
      </c>
      <c r="D428" t="s">
        <v>897</v>
      </c>
      <c r="E428" t="s">
        <v>898</v>
      </c>
      <c r="F428" s="4">
        <v>0</v>
      </c>
      <c r="G428" s="1">
        <v>0</v>
      </c>
      <c r="H428" s="10">
        <v>0</v>
      </c>
      <c r="I428" s="4">
        <v>1</v>
      </c>
      <c r="J428" s="1">
        <v>1</v>
      </c>
      <c r="K428" s="1">
        <v>0</v>
      </c>
    </row>
    <row r="429" spans="1:11" x14ac:dyDescent="0.35">
      <c r="A429" t="s">
        <v>7</v>
      </c>
      <c r="B429" t="s">
        <v>195</v>
      </c>
      <c r="C429" t="s">
        <v>15</v>
      </c>
      <c r="D429" t="s">
        <v>899</v>
      </c>
      <c r="E429" t="s">
        <v>900</v>
      </c>
      <c r="F429" s="4">
        <v>0</v>
      </c>
      <c r="G429" s="1">
        <v>0</v>
      </c>
      <c r="H429" s="10">
        <v>0</v>
      </c>
      <c r="I429" s="4">
        <v>2</v>
      </c>
      <c r="J429" s="1">
        <v>2</v>
      </c>
      <c r="K429" s="1">
        <v>0</v>
      </c>
    </row>
    <row r="430" spans="1:11" x14ac:dyDescent="0.35">
      <c r="A430" t="s">
        <v>7</v>
      </c>
      <c r="B430" t="s">
        <v>195</v>
      </c>
      <c r="C430" t="s">
        <v>15</v>
      </c>
      <c r="D430" t="s">
        <v>901</v>
      </c>
      <c r="E430" t="s">
        <v>902</v>
      </c>
      <c r="F430" s="4">
        <v>0</v>
      </c>
      <c r="G430" s="1">
        <v>0</v>
      </c>
      <c r="H430" s="10">
        <v>0</v>
      </c>
      <c r="I430" s="4">
        <v>1</v>
      </c>
      <c r="J430" s="1">
        <v>1</v>
      </c>
      <c r="K430" s="1">
        <v>0</v>
      </c>
    </row>
    <row r="431" spans="1:11" x14ac:dyDescent="0.35">
      <c r="A431" t="s">
        <v>7</v>
      </c>
      <c r="B431" t="s">
        <v>123</v>
      </c>
      <c r="C431" t="s">
        <v>11</v>
      </c>
      <c r="D431" t="s">
        <v>903</v>
      </c>
      <c r="E431" t="s">
        <v>904</v>
      </c>
      <c r="F431" s="4">
        <v>1</v>
      </c>
      <c r="G431" s="1">
        <v>1</v>
      </c>
      <c r="H431" s="10">
        <v>0</v>
      </c>
      <c r="I431" s="4">
        <v>4</v>
      </c>
      <c r="J431" s="1">
        <v>4</v>
      </c>
      <c r="K431" s="1">
        <v>0</v>
      </c>
    </row>
    <row r="432" spans="1:11" x14ac:dyDescent="0.35">
      <c r="A432" t="s">
        <v>7</v>
      </c>
      <c r="B432" t="s">
        <v>96</v>
      </c>
      <c r="C432" t="s">
        <v>19</v>
      </c>
      <c r="D432" t="s">
        <v>905</v>
      </c>
      <c r="E432" t="s">
        <v>906</v>
      </c>
      <c r="F432" s="4">
        <v>0</v>
      </c>
      <c r="G432" s="1">
        <v>0</v>
      </c>
      <c r="H432" s="10">
        <v>0</v>
      </c>
      <c r="I432" s="4">
        <v>1</v>
      </c>
      <c r="J432" s="1">
        <v>1</v>
      </c>
      <c r="K432" s="1">
        <v>0</v>
      </c>
    </row>
    <row r="433" spans="1:11" x14ac:dyDescent="0.35">
      <c r="A433" t="s">
        <v>7</v>
      </c>
      <c r="B433" t="s">
        <v>134</v>
      </c>
      <c r="C433" t="s">
        <v>10</v>
      </c>
      <c r="D433" t="s">
        <v>907</v>
      </c>
      <c r="E433" t="s">
        <v>908</v>
      </c>
      <c r="F433" s="4">
        <v>0</v>
      </c>
      <c r="G433" s="1">
        <v>0</v>
      </c>
      <c r="H433" s="10">
        <v>0</v>
      </c>
      <c r="I433" s="4">
        <v>1</v>
      </c>
      <c r="J433" s="1">
        <v>1</v>
      </c>
      <c r="K433" s="1">
        <v>0</v>
      </c>
    </row>
    <row r="434" spans="1:11" x14ac:dyDescent="0.35">
      <c r="A434" t="s">
        <v>7</v>
      </c>
      <c r="B434" t="s">
        <v>96</v>
      </c>
      <c r="C434" t="s">
        <v>19</v>
      </c>
      <c r="D434" t="s">
        <v>909</v>
      </c>
      <c r="E434" t="s">
        <v>910</v>
      </c>
      <c r="F434" s="4">
        <v>0</v>
      </c>
      <c r="G434" s="1">
        <v>0</v>
      </c>
      <c r="H434" s="10">
        <v>0</v>
      </c>
      <c r="I434" s="4">
        <v>0</v>
      </c>
      <c r="J434" s="1">
        <v>0</v>
      </c>
      <c r="K434" s="1">
        <v>0</v>
      </c>
    </row>
    <row r="435" spans="1:11" x14ac:dyDescent="0.35">
      <c r="A435" t="s">
        <v>7</v>
      </c>
      <c r="B435" t="s">
        <v>161</v>
      </c>
      <c r="C435" t="s">
        <v>162</v>
      </c>
      <c r="D435" t="s">
        <v>911</v>
      </c>
      <c r="E435" t="s">
        <v>912</v>
      </c>
      <c r="F435" s="4">
        <v>1</v>
      </c>
      <c r="G435" s="1">
        <v>1</v>
      </c>
      <c r="H435" s="10">
        <v>0</v>
      </c>
      <c r="I435" s="4">
        <v>5</v>
      </c>
      <c r="J435" s="1">
        <v>5</v>
      </c>
      <c r="K435" s="1">
        <v>0</v>
      </c>
    </row>
    <row r="436" spans="1:11" x14ac:dyDescent="0.35">
      <c r="A436" t="s">
        <v>7</v>
      </c>
      <c r="B436" t="s">
        <v>140</v>
      </c>
      <c r="C436" t="s">
        <v>16</v>
      </c>
      <c r="D436" t="s">
        <v>913</v>
      </c>
      <c r="E436" t="s">
        <v>914</v>
      </c>
      <c r="F436" s="4">
        <v>0</v>
      </c>
      <c r="G436" s="1">
        <v>0</v>
      </c>
      <c r="H436" s="10">
        <v>0</v>
      </c>
      <c r="I436" s="4">
        <v>0</v>
      </c>
      <c r="J436" s="1">
        <v>0</v>
      </c>
      <c r="K436" s="1">
        <v>0</v>
      </c>
    </row>
    <row r="437" spans="1:11" x14ac:dyDescent="0.35">
      <c r="A437" t="s">
        <v>7</v>
      </c>
      <c r="B437" t="s">
        <v>73</v>
      </c>
      <c r="C437" t="s">
        <v>17</v>
      </c>
      <c r="D437" t="s">
        <v>915</v>
      </c>
      <c r="E437" t="s">
        <v>916</v>
      </c>
      <c r="F437" s="4">
        <v>0</v>
      </c>
      <c r="G437" s="1">
        <v>0</v>
      </c>
      <c r="H437" s="10">
        <v>0</v>
      </c>
      <c r="I437" s="4">
        <v>0</v>
      </c>
      <c r="J437" s="1">
        <v>0</v>
      </c>
      <c r="K437" s="1">
        <v>0</v>
      </c>
    </row>
    <row r="438" spans="1:11" x14ac:dyDescent="0.35">
      <c r="A438" t="s">
        <v>7</v>
      </c>
      <c r="B438" t="s">
        <v>195</v>
      </c>
      <c r="C438" t="s">
        <v>15</v>
      </c>
      <c r="D438" t="s">
        <v>917</v>
      </c>
      <c r="E438" t="s">
        <v>918</v>
      </c>
      <c r="F438" s="4">
        <v>0</v>
      </c>
      <c r="G438" s="1">
        <v>0</v>
      </c>
      <c r="H438" s="10">
        <v>0</v>
      </c>
      <c r="I438" s="4">
        <v>1</v>
      </c>
      <c r="J438" s="1">
        <v>1</v>
      </c>
      <c r="K438" s="1">
        <v>0</v>
      </c>
    </row>
    <row r="439" spans="1:11" x14ac:dyDescent="0.35">
      <c r="A439" t="s">
        <v>7</v>
      </c>
      <c r="B439" t="s">
        <v>54</v>
      </c>
      <c r="C439" t="s">
        <v>12</v>
      </c>
      <c r="D439" t="s">
        <v>919</v>
      </c>
      <c r="E439" t="s">
        <v>920</v>
      </c>
      <c r="F439" s="4">
        <v>0</v>
      </c>
      <c r="G439" s="1">
        <v>0</v>
      </c>
      <c r="H439" s="10">
        <v>0</v>
      </c>
      <c r="I439" s="4">
        <v>0</v>
      </c>
      <c r="J439" s="1">
        <v>0</v>
      </c>
      <c r="K439" s="1">
        <v>0</v>
      </c>
    </row>
    <row r="440" spans="1:11" x14ac:dyDescent="0.35">
      <c r="A440" t="s">
        <v>7</v>
      </c>
      <c r="B440" t="s">
        <v>96</v>
      </c>
      <c r="C440" t="s">
        <v>19</v>
      </c>
      <c r="D440" t="s">
        <v>921</v>
      </c>
      <c r="E440" t="s">
        <v>922</v>
      </c>
      <c r="F440" s="4">
        <v>1</v>
      </c>
      <c r="G440" s="1">
        <v>1</v>
      </c>
      <c r="H440" s="10">
        <v>0</v>
      </c>
      <c r="I440" s="4">
        <v>6</v>
      </c>
      <c r="J440" s="1">
        <v>6</v>
      </c>
      <c r="K440" s="1">
        <v>0</v>
      </c>
    </row>
    <row r="441" spans="1:11" x14ac:dyDescent="0.35">
      <c r="A441" t="s">
        <v>7</v>
      </c>
      <c r="B441" t="s">
        <v>68</v>
      </c>
      <c r="C441" t="s">
        <v>20</v>
      </c>
      <c r="D441" t="s">
        <v>923</v>
      </c>
      <c r="E441" t="s">
        <v>924</v>
      </c>
      <c r="F441" s="4">
        <v>0</v>
      </c>
      <c r="G441" s="1">
        <v>0</v>
      </c>
      <c r="H441" s="10">
        <v>0</v>
      </c>
      <c r="I441" s="4">
        <v>1</v>
      </c>
      <c r="J441" s="1">
        <v>1</v>
      </c>
      <c r="K441" s="1">
        <v>0</v>
      </c>
    </row>
    <row r="442" spans="1:11" x14ac:dyDescent="0.35">
      <c r="A442" t="s">
        <v>7</v>
      </c>
      <c r="B442" t="s">
        <v>204</v>
      </c>
      <c r="C442" t="s">
        <v>23</v>
      </c>
      <c r="D442" t="s">
        <v>925</v>
      </c>
      <c r="E442" t="s">
        <v>926</v>
      </c>
      <c r="F442" s="4">
        <v>0</v>
      </c>
      <c r="G442" s="1">
        <v>0</v>
      </c>
      <c r="H442" s="10">
        <v>0</v>
      </c>
      <c r="I442" s="4">
        <v>2</v>
      </c>
      <c r="J442" s="1">
        <v>2</v>
      </c>
      <c r="K442" s="1">
        <v>0</v>
      </c>
    </row>
    <row r="443" spans="1:11" x14ac:dyDescent="0.35">
      <c r="A443" t="s">
        <v>7</v>
      </c>
      <c r="B443" t="s">
        <v>123</v>
      </c>
      <c r="C443" t="s">
        <v>11</v>
      </c>
      <c r="D443" t="s">
        <v>927</v>
      </c>
      <c r="E443" t="s">
        <v>928</v>
      </c>
      <c r="F443" s="4">
        <v>3</v>
      </c>
      <c r="G443" s="1">
        <v>3</v>
      </c>
      <c r="H443" s="10">
        <v>0</v>
      </c>
      <c r="I443" s="4">
        <v>10</v>
      </c>
      <c r="J443" s="1">
        <v>10</v>
      </c>
      <c r="K443" s="1">
        <v>0</v>
      </c>
    </row>
    <row r="444" spans="1:11" x14ac:dyDescent="0.35">
      <c r="A444" t="s">
        <v>7</v>
      </c>
      <c r="B444" t="s">
        <v>68</v>
      </c>
      <c r="C444" t="s">
        <v>20</v>
      </c>
      <c r="D444" t="s">
        <v>929</v>
      </c>
      <c r="E444" t="s">
        <v>930</v>
      </c>
      <c r="F444" s="4">
        <v>0</v>
      </c>
      <c r="G444" s="1">
        <v>0</v>
      </c>
      <c r="H444" s="10">
        <v>0</v>
      </c>
      <c r="I444" s="4">
        <v>0</v>
      </c>
      <c r="J444" s="1">
        <v>0</v>
      </c>
      <c r="K444" s="1">
        <v>0</v>
      </c>
    </row>
    <row r="445" spans="1:11" x14ac:dyDescent="0.35">
      <c r="A445" t="s">
        <v>7</v>
      </c>
      <c r="B445" t="s">
        <v>96</v>
      </c>
      <c r="C445" t="s">
        <v>19</v>
      </c>
      <c r="D445" t="s">
        <v>931</v>
      </c>
      <c r="E445" t="s">
        <v>932</v>
      </c>
      <c r="F445" s="4">
        <v>0</v>
      </c>
      <c r="G445" s="1">
        <v>0</v>
      </c>
      <c r="H445" s="10">
        <v>0</v>
      </c>
      <c r="I445" s="4">
        <v>0</v>
      </c>
      <c r="J445" s="1">
        <v>0</v>
      </c>
      <c r="K445" s="1">
        <v>0</v>
      </c>
    </row>
    <row r="446" spans="1:11" x14ac:dyDescent="0.35">
      <c r="A446" t="s">
        <v>7</v>
      </c>
      <c r="B446" t="s">
        <v>96</v>
      </c>
      <c r="C446" t="s">
        <v>19</v>
      </c>
      <c r="D446" t="s">
        <v>933</v>
      </c>
      <c r="E446" t="s">
        <v>934</v>
      </c>
      <c r="F446" s="4">
        <v>0</v>
      </c>
      <c r="G446" s="1">
        <v>0</v>
      </c>
      <c r="H446" s="10">
        <v>0</v>
      </c>
      <c r="I446" s="4">
        <v>0</v>
      </c>
      <c r="J446" s="1">
        <v>0</v>
      </c>
      <c r="K446" s="1">
        <v>0</v>
      </c>
    </row>
    <row r="447" spans="1:11" x14ac:dyDescent="0.35">
      <c r="A447" t="s">
        <v>7</v>
      </c>
      <c r="B447" t="s">
        <v>140</v>
      </c>
      <c r="C447" t="s">
        <v>16</v>
      </c>
      <c r="D447" t="s">
        <v>935</v>
      </c>
      <c r="E447" t="s">
        <v>936</v>
      </c>
      <c r="F447" s="4">
        <v>0</v>
      </c>
      <c r="G447" s="1">
        <v>0</v>
      </c>
      <c r="H447" s="10">
        <v>0</v>
      </c>
      <c r="I447" s="4">
        <v>1</v>
      </c>
      <c r="J447" s="1">
        <v>1</v>
      </c>
      <c r="K447" s="1">
        <v>0</v>
      </c>
    </row>
    <row r="448" spans="1:11" x14ac:dyDescent="0.35">
      <c r="A448" t="s">
        <v>7</v>
      </c>
      <c r="B448" t="s">
        <v>286</v>
      </c>
      <c r="C448" t="s">
        <v>287</v>
      </c>
      <c r="D448" t="s">
        <v>937</v>
      </c>
      <c r="E448" t="s">
        <v>938</v>
      </c>
      <c r="F448" s="4">
        <v>3</v>
      </c>
      <c r="G448" s="1">
        <v>3</v>
      </c>
      <c r="H448" s="10">
        <v>0</v>
      </c>
      <c r="I448" s="4">
        <v>9</v>
      </c>
      <c r="J448" s="1">
        <v>9</v>
      </c>
      <c r="K448" s="1">
        <v>0</v>
      </c>
    </row>
    <row r="449" spans="1:11" x14ac:dyDescent="0.35">
      <c r="A449" t="s">
        <v>7</v>
      </c>
      <c r="B449" t="s">
        <v>140</v>
      </c>
      <c r="C449" t="s">
        <v>16</v>
      </c>
      <c r="D449" t="s">
        <v>939</v>
      </c>
      <c r="E449" t="s">
        <v>940</v>
      </c>
      <c r="F449" s="4">
        <v>0</v>
      </c>
      <c r="G449" s="1">
        <v>0</v>
      </c>
      <c r="H449" s="10">
        <v>0</v>
      </c>
      <c r="I449" s="4">
        <v>2</v>
      </c>
      <c r="J449" s="1">
        <v>2</v>
      </c>
      <c r="K449" s="1">
        <v>0</v>
      </c>
    </row>
    <row r="450" spans="1:11" x14ac:dyDescent="0.35">
      <c r="A450" t="s">
        <v>7</v>
      </c>
      <c r="B450" t="s">
        <v>140</v>
      </c>
      <c r="C450" t="s">
        <v>16</v>
      </c>
      <c r="D450" t="s">
        <v>941</v>
      </c>
      <c r="E450" t="s">
        <v>942</v>
      </c>
      <c r="F450" s="4">
        <v>1</v>
      </c>
      <c r="G450" s="1">
        <v>1</v>
      </c>
      <c r="H450" s="10">
        <v>0</v>
      </c>
      <c r="I450" s="4">
        <v>3</v>
      </c>
      <c r="J450" s="1">
        <v>3</v>
      </c>
      <c r="K450" s="1">
        <v>0</v>
      </c>
    </row>
    <row r="451" spans="1:11" x14ac:dyDescent="0.35">
      <c r="A451" t="s">
        <v>7</v>
      </c>
      <c r="B451" t="s">
        <v>25</v>
      </c>
      <c r="C451" t="s">
        <v>8</v>
      </c>
      <c r="D451" t="s">
        <v>943</v>
      </c>
      <c r="E451" t="s">
        <v>944</v>
      </c>
      <c r="F451" s="4">
        <v>4</v>
      </c>
      <c r="G451" s="1">
        <v>4</v>
      </c>
      <c r="H451" s="10">
        <v>0</v>
      </c>
      <c r="I451" s="4">
        <v>10</v>
      </c>
      <c r="J451" s="1">
        <v>10</v>
      </c>
      <c r="K451" s="1">
        <v>0</v>
      </c>
    </row>
    <row r="452" spans="1:11" x14ac:dyDescent="0.35">
      <c r="A452" t="s">
        <v>7</v>
      </c>
      <c r="B452" t="s">
        <v>140</v>
      </c>
      <c r="C452" t="s">
        <v>16</v>
      </c>
      <c r="D452" t="s">
        <v>945</v>
      </c>
      <c r="E452" t="s">
        <v>946</v>
      </c>
      <c r="F452" s="4">
        <v>1</v>
      </c>
      <c r="G452" s="1">
        <v>1</v>
      </c>
      <c r="H452" s="10">
        <v>0</v>
      </c>
      <c r="I452" s="4">
        <v>4</v>
      </c>
      <c r="J452" s="1">
        <v>4</v>
      </c>
      <c r="K452" s="1">
        <v>0</v>
      </c>
    </row>
    <row r="453" spans="1:11" x14ac:dyDescent="0.35">
      <c r="A453" t="s">
        <v>7</v>
      </c>
      <c r="B453" t="s">
        <v>134</v>
      </c>
      <c r="C453" t="s">
        <v>10</v>
      </c>
      <c r="D453" t="s">
        <v>947</v>
      </c>
      <c r="E453" t="s">
        <v>948</v>
      </c>
      <c r="F453" s="4">
        <v>0</v>
      </c>
      <c r="G453" s="1">
        <v>0</v>
      </c>
      <c r="H453" s="10">
        <v>0</v>
      </c>
      <c r="I453" s="4">
        <v>0</v>
      </c>
      <c r="J453" s="1">
        <v>0</v>
      </c>
      <c r="K453" s="1">
        <v>0</v>
      </c>
    </row>
    <row r="454" spans="1:11" x14ac:dyDescent="0.35">
      <c r="A454" t="s">
        <v>7</v>
      </c>
      <c r="B454" t="s">
        <v>161</v>
      </c>
      <c r="C454" t="s">
        <v>162</v>
      </c>
      <c r="D454" t="s">
        <v>949</v>
      </c>
      <c r="E454" t="s">
        <v>950</v>
      </c>
      <c r="F454" s="4">
        <v>11</v>
      </c>
      <c r="G454" s="1">
        <v>3</v>
      </c>
      <c r="H454" s="10">
        <v>8</v>
      </c>
      <c r="I454" s="4">
        <v>29</v>
      </c>
      <c r="J454" s="1">
        <v>10</v>
      </c>
      <c r="K454" s="1">
        <v>19</v>
      </c>
    </row>
    <row r="455" spans="1:11" x14ac:dyDescent="0.35">
      <c r="A455" t="s">
        <v>7</v>
      </c>
      <c r="B455" t="s">
        <v>96</v>
      </c>
      <c r="C455" t="s">
        <v>19</v>
      </c>
      <c r="D455" t="s">
        <v>951</v>
      </c>
      <c r="E455" t="s">
        <v>952</v>
      </c>
      <c r="F455" s="4">
        <v>0</v>
      </c>
      <c r="G455" s="1">
        <v>0</v>
      </c>
      <c r="H455" s="10">
        <v>0</v>
      </c>
      <c r="I455" s="4">
        <v>0</v>
      </c>
      <c r="J455" s="1">
        <v>0</v>
      </c>
      <c r="K455" s="1">
        <v>0</v>
      </c>
    </row>
    <row r="456" spans="1:11" x14ac:dyDescent="0.35">
      <c r="A456" t="s">
        <v>7</v>
      </c>
      <c r="B456" t="s">
        <v>195</v>
      </c>
      <c r="C456" t="s">
        <v>15</v>
      </c>
      <c r="D456" t="s">
        <v>953</v>
      </c>
      <c r="E456" t="s">
        <v>954</v>
      </c>
      <c r="F456" s="4">
        <v>0</v>
      </c>
      <c r="G456" s="1">
        <v>0</v>
      </c>
      <c r="H456" s="10">
        <v>0</v>
      </c>
      <c r="I456" s="4">
        <v>0</v>
      </c>
      <c r="J456" s="1">
        <v>0</v>
      </c>
      <c r="K456" s="1">
        <v>0</v>
      </c>
    </row>
    <row r="457" spans="1:11" x14ac:dyDescent="0.35">
      <c r="A457" t="s">
        <v>7</v>
      </c>
      <c r="B457" t="s">
        <v>204</v>
      </c>
      <c r="C457" t="s">
        <v>23</v>
      </c>
      <c r="D457" t="s">
        <v>955</v>
      </c>
      <c r="E457" t="s">
        <v>956</v>
      </c>
      <c r="F457" s="4">
        <v>0</v>
      </c>
      <c r="G457" s="1">
        <v>0</v>
      </c>
      <c r="H457" s="10">
        <v>0</v>
      </c>
      <c r="I457" s="4">
        <v>2</v>
      </c>
      <c r="J457" s="1">
        <v>2</v>
      </c>
      <c r="K457" s="1">
        <v>0</v>
      </c>
    </row>
    <row r="458" spans="1:11" x14ac:dyDescent="0.35">
      <c r="A458" t="s">
        <v>7</v>
      </c>
      <c r="B458" t="s">
        <v>96</v>
      </c>
      <c r="C458" t="s">
        <v>19</v>
      </c>
      <c r="D458" t="s">
        <v>957</v>
      </c>
      <c r="E458" t="s">
        <v>958</v>
      </c>
      <c r="F458" s="4">
        <v>0</v>
      </c>
      <c r="G458" s="1">
        <v>0</v>
      </c>
      <c r="H458" s="10">
        <v>0</v>
      </c>
      <c r="I458" s="4">
        <v>0</v>
      </c>
      <c r="J458" s="1">
        <v>0</v>
      </c>
      <c r="K458" s="1">
        <v>0</v>
      </c>
    </row>
    <row r="459" spans="1:11" x14ac:dyDescent="0.35">
      <c r="A459" t="s">
        <v>7</v>
      </c>
      <c r="B459" t="s">
        <v>123</v>
      </c>
      <c r="C459" t="s">
        <v>11</v>
      </c>
      <c r="D459" t="s">
        <v>959</v>
      </c>
      <c r="E459" t="s">
        <v>960</v>
      </c>
      <c r="F459" s="4">
        <v>0</v>
      </c>
      <c r="G459" s="1">
        <v>0</v>
      </c>
      <c r="H459" s="10">
        <v>0</v>
      </c>
      <c r="I459" s="4">
        <v>2</v>
      </c>
      <c r="J459" s="1">
        <v>2</v>
      </c>
      <c r="K459" s="1">
        <v>0</v>
      </c>
    </row>
    <row r="460" spans="1:11" x14ac:dyDescent="0.35">
      <c r="A460" t="s">
        <v>7</v>
      </c>
      <c r="B460" t="s">
        <v>54</v>
      </c>
      <c r="C460" t="s">
        <v>12</v>
      </c>
      <c r="D460" t="s">
        <v>961</v>
      </c>
      <c r="E460" t="s">
        <v>962</v>
      </c>
      <c r="F460" s="4">
        <v>0</v>
      </c>
      <c r="G460" s="1">
        <v>0</v>
      </c>
      <c r="H460" s="10">
        <v>0</v>
      </c>
      <c r="I460" s="4">
        <v>3</v>
      </c>
      <c r="J460" s="1">
        <v>1</v>
      </c>
      <c r="K460" s="1">
        <v>2</v>
      </c>
    </row>
    <row r="461" spans="1:11" x14ac:dyDescent="0.35">
      <c r="A461" t="s">
        <v>7</v>
      </c>
      <c r="B461" t="s">
        <v>123</v>
      </c>
      <c r="C461" t="s">
        <v>11</v>
      </c>
      <c r="D461" t="s">
        <v>963</v>
      </c>
      <c r="E461" t="s">
        <v>964</v>
      </c>
      <c r="F461" s="4">
        <v>8</v>
      </c>
      <c r="G461" s="1">
        <v>8</v>
      </c>
      <c r="H461" s="10">
        <v>0</v>
      </c>
      <c r="I461" s="4">
        <v>20</v>
      </c>
      <c r="J461" s="1">
        <v>20</v>
      </c>
      <c r="K461" s="1">
        <v>0</v>
      </c>
    </row>
    <row r="462" spans="1:11" x14ac:dyDescent="0.35">
      <c r="A462" t="s">
        <v>7</v>
      </c>
      <c r="B462" t="s">
        <v>195</v>
      </c>
      <c r="C462" t="s">
        <v>15</v>
      </c>
      <c r="D462" t="s">
        <v>965</v>
      </c>
      <c r="E462" t="s">
        <v>966</v>
      </c>
      <c r="F462" s="4">
        <v>1</v>
      </c>
      <c r="G462" s="1">
        <v>1</v>
      </c>
      <c r="H462" s="10">
        <v>0</v>
      </c>
      <c r="I462" s="4">
        <v>4</v>
      </c>
      <c r="J462" s="1">
        <v>4</v>
      </c>
      <c r="K462" s="1">
        <v>0</v>
      </c>
    </row>
    <row r="463" spans="1:11" x14ac:dyDescent="0.35">
      <c r="A463" t="s">
        <v>7</v>
      </c>
      <c r="B463" t="s">
        <v>204</v>
      </c>
      <c r="C463" t="s">
        <v>23</v>
      </c>
      <c r="D463" t="s">
        <v>967</v>
      </c>
      <c r="E463" t="s">
        <v>968</v>
      </c>
      <c r="F463" s="4">
        <v>0</v>
      </c>
      <c r="G463" s="1">
        <v>0</v>
      </c>
      <c r="H463" s="10">
        <v>0</v>
      </c>
      <c r="I463" s="4">
        <v>0</v>
      </c>
      <c r="J463" s="1">
        <v>0</v>
      </c>
      <c r="K463" s="1">
        <v>0</v>
      </c>
    </row>
    <row r="464" spans="1:11" x14ac:dyDescent="0.35">
      <c r="A464" t="s">
        <v>7</v>
      </c>
      <c r="B464" t="s">
        <v>140</v>
      </c>
      <c r="C464" t="s">
        <v>16</v>
      </c>
      <c r="D464" t="s">
        <v>969</v>
      </c>
      <c r="E464" t="s">
        <v>970</v>
      </c>
      <c r="F464" s="4">
        <v>1</v>
      </c>
      <c r="G464" s="1">
        <v>1</v>
      </c>
      <c r="H464" s="10">
        <v>0</v>
      </c>
      <c r="I464" s="4">
        <v>3</v>
      </c>
      <c r="J464" s="1">
        <v>3</v>
      </c>
      <c r="K464" s="1">
        <v>0</v>
      </c>
    </row>
    <row r="465" spans="1:11" x14ac:dyDescent="0.35">
      <c r="A465" t="s">
        <v>7</v>
      </c>
      <c r="B465" t="s">
        <v>161</v>
      </c>
      <c r="C465" t="s">
        <v>162</v>
      </c>
      <c r="D465" t="s">
        <v>971</v>
      </c>
      <c r="E465" t="s">
        <v>972</v>
      </c>
      <c r="F465" s="4">
        <v>0</v>
      </c>
      <c r="G465" s="1">
        <v>0</v>
      </c>
      <c r="H465" s="10">
        <v>0</v>
      </c>
      <c r="I465" s="4">
        <v>1</v>
      </c>
      <c r="J465" s="1">
        <v>1</v>
      </c>
      <c r="K465" s="1">
        <v>0</v>
      </c>
    </row>
    <row r="466" spans="1:11" x14ac:dyDescent="0.35">
      <c r="A466" t="s">
        <v>7</v>
      </c>
      <c r="B466" t="s">
        <v>134</v>
      </c>
      <c r="C466" t="s">
        <v>10</v>
      </c>
      <c r="D466" t="s">
        <v>973</v>
      </c>
      <c r="E466" t="s">
        <v>974</v>
      </c>
      <c r="F466" s="4">
        <v>0</v>
      </c>
      <c r="G466" s="1">
        <v>0</v>
      </c>
      <c r="H466" s="10">
        <v>0</v>
      </c>
      <c r="I466" s="4">
        <v>2</v>
      </c>
      <c r="J466" s="1">
        <v>2</v>
      </c>
      <c r="K466" s="1">
        <v>0</v>
      </c>
    </row>
    <row r="467" spans="1:11" x14ac:dyDescent="0.35">
      <c r="A467" t="s">
        <v>7</v>
      </c>
      <c r="B467" t="s">
        <v>96</v>
      </c>
      <c r="C467" t="s">
        <v>19</v>
      </c>
      <c r="D467" t="s">
        <v>975</v>
      </c>
      <c r="E467" t="s">
        <v>976</v>
      </c>
      <c r="F467" s="4">
        <v>0</v>
      </c>
      <c r="G467" s="1">
        <v>0</v>
      </c>
      <c r="H467" s="10">
        <v>0</v>
      </c>
      <c r="I467" s="4">
        <v>1</v>
      </c>
      <c r="J467" s="1">
        <v>1</v>
      </c>
      <c r="K467" s="1">
        <v>0</v>
      </c>
    </row>
    <row r="468" spans="1:11" x14ac:dyDescent="0.35">
      <c r="A468" t="s">
        <v>7</v>
      </c>
      <c r="B468" t="s">
        <v>195</v>
      </c>
      <c r="C468" t="s">
        <v>15</v>
      </c>
      <c r="D468" t="s">
        <v>977</v>
      </c>
      <c r="E468" t="s">
        <v>978</v>
      </c>
      <c r="F468" s="4">
        <v>0</v>
      </c>
      <c r="G468" s="1">
        <v>0</v>
      </c>
      <c r="H468" s="10">
        <v>0</v>
      </c>
      <c r="I468" s="4">
        <v>0</v>
      </c>
      <c r="J468" s="1">
        <v>0</v>
      </c>
      <c r="K468" s="1">
        <v>0</v>
      </c>
    </row>
    <row r="469" spans="1:11" x14ac:dyDescent="0.35">
      <c r="A469" t="s">
        <v>7</v>
      </c>
      <c r="B469" t="s">
        <v>195</v>
      </c>
      <c r="C469" t="s">
        <v>15</v>
      </c>
      <c r="D469" t="s">
        <v>979</v>
      </c>
      <c r="E469" t="s">
        <v>980</v>
      </c>
      <c r="F469" s="4">
        <v>0</v>
      </c>
      <c r="G469" s="1">
        <v>0</v>
      </c>
      <c r="H469" s="10">
        <v>0</v>
      </c>
      <c r="I469" s="4">
        <v>2</v>
      </c>
      <c r="J469" s="1">
        <v>2</v>
      </c>
      <c r="K469" s="1">
        <v>0</v>
      </c>
    </row>
    <row r="470" spans="1:11" x14ac:dyDescent="0.35">
      <c r="A470" t="s">
        <v>7</v>
      </c>
      <c r="B470" t="s">
        <v>195</v>
      </c>
      <c r="C470" t="s">
        <v>15</v>
      </c>
      <c r="D470" t="s">
        <v>981</v>
      </c>
      <c r="E470" t="s">
        <v>982</v>
      </c>
      <c r="F470" s="4">
        <v>0</v>
      </c>
      <c r="G470" s="1">
        <v>0</v>
      </c>
      <c r="H470" s="10">
        <v>0</v>
      </c>
      <c r="I470" s="4">
        <v>0</v>
      </c>
      <c r="J470" s="1">
        <v>0</v>
      </c>
      <c r="K470" s="1">
        <v>0</v>
      </c>
    </row>
    <row r="471" spans="1:11" x14ac:dyDescent="0.35">
      <c r="A471" t="s">
        <v>7</v>
      </c>
      <c r="B471" t="s">
        <v>140</v>
      </c>
      <c r="C471" t="s">
        <v>16</v>
      </c>
      <c r="D471" t="s">
        <v>983</v>
      </c>
      <c r="E471" t="s">
        <v>984</v>
      </c>
      <c r="F471" s="4">
        <v>1</v>
      </c>
      <c r="G471" s="1">
        <v>1</v>
      </c>
      <c r="H471" s="10">
        <v>0</v>
      </c>
      <c r="I471" s="4">
        <v>3</v>
      </c>
      <c r="J471" s="1">
        <v>3</v>
      </c>
      <c r="K471" s="1">
        <v>0</v>
      </c>
    </row>
    <row r="472" spans="1:11" x14ac:dyDescent="0.35">
      <c r="A472" t="s">
        <v>7</v>
      </c>
      <c r="B472" t="s">
        <v>123</v>
      </c>
      <c r="C472" t="s">
        <v>11</v>
      </c>
      <c r="D472" t="s">
        <v>985</v>
      </c>
      <c r="E472" t="s">
        <v>986</v>
      </c>
      <c r="F472" s="4">
        <v>18</v>
      </c>
      <c r="G472" s="1">
        <v>7</v>
      </c>
      <c r="H472" s="10">
        <v>11</v>
      </c>
      <c r="I472" s="4">
        <v>46</v>
      </c>
      <c r="J472" s="1">
        <v>23</v>
      </c>
      <c r="K472" s="1">
        <v>23</v>
      </c>
    </row>
    <row r="473" spans="1:11" x14ac:dyDescent="0.35">
      <c r="A473" t="s">
        <v>7</v>
      </c>
      <c r="B473" t="s">
        <v>73</v>
      </c>
      <c r="C473" t="s">
        <v>17</v>
      </c>
      <c r="D473" t="s">
        <v>987</v>
      </c>
      <c r="E473" t="s">
        <v>988</v>
      </c>
      <c r="F473" s="4">
        <v>0</v>
      </c>
      <c r="G473" s="1">
        <v>0</v>
      </c>
      <c r="H473" s="10">
        <v>0</v>
      </c>
      <c r="I473" s="4">
        <v>2</v>
      </c>
      <c r="J473" s="1">
        <v>2</v>
      </c>
      <c r="K473" s="1">
        <v>0</v>
      </c>
    </row>
    <row r="474" spans="1:11" x14ac:dyDescent="0.35">
      <c r="A474" t="s">
        <v>7</v>
      </c>
      <c r="B474" t="s">
        <v>286</v>
      </c>
      <c r="C474" t="s">
        <v>287</v>
      </c>
      <c r="D474" t="s">
        <v>989</v>
      </c>
      <c r="E474" t="s">
        <v>990</v>
      </c>
      <c r="F474" s="4">
        <v>4</v>
      </c>
      <c r="G474" s="1">
        <v>4</v>
      </c>
      <c r="H474" s="10">
        <v>0</v>
      </c>
      <c r="I474" s="4">
        <v>15</v>
      </c>
      <c r="J474" s="1">
        <v>15</v>
      </c>
      <c r="K474" s="1">
        <v>0</v>
      </c>
    </row>
    <row r="475" spans="1:11" x14ac:dyDescent="0.35">
      <c r="A475" t="s">
        <v>7</v>
      </c>
      <c r="B475" t="s">
        <v>195</v>
      </c>
      <c r="C475" t="s">
        <v>15</v>
      </c>
      <c r="D475" t="s">
        <v>991</v>
      </c>
      <c r="E475" t="s">
        <v>992</v>
      </c>
      <c r="F475" s="4">
        <v>0</v>
      </c>
      <c r="G475" s="1">
        <v>0</v>
      </c>
      <c r="H475" s="10">
        <v>0</v>
      </c>
      <c r="I475" s="4">
        <v>0</v>
      </c>
      <c r="J475" s="1">
        <v>0</v>
      </c>
      <c r="K475" s="1">
        <v>0</v>
      </c>
    </row>
    <row r="476" spans="1:11" x14ac:dyDescent="0.35">
      <c r="A476" t="s">
        <v>7</v>
      </c>
      <c r="B476" t="s">
        <v>54</v>
      </c>
      <c r="C476" t="s">
        <v>12</v>
      </c>
      <c r="D476" t="s">
        <v>993</v>
      </c>
      <c r="E476" t="s">
        <v>994</v>
      </c>
      <c r="F476" s="4">
        <v>0</v>
      </c>
      <c r="G476" s="1">
        <v>0</v>
      </c>
      <c r="H476" s="10">
        <v>0</v>
      </c>
      <c r="I476" s="4">
        <v>0</v>
      </c>
      <c r="J476" s="1">
        <v>0</v>
      </c>
      <c r="K476" s="1">
        <v>0</v>
      </c>
    </row>
    <row r="477" spans="1:11" x14ac:dyDescent="0.35">
      <c r="A477" t="s">
        <v>7</v>
      </c>
      <c r="B477" t="s">
        <v>204</v>
      </c>
      <c r="C477" t="s">
        <v>23</v>
      </c>
      <c r="D477" t="s">
        <v>995</v>
      </c>
      <c r="E477" t="s">
        <v>996</v>
      </c>
      <c r="F477" s="4">
        <v>0</v>
      </c>
      <c r="G477" s="1">
        <v>0</v>
      </c>
      <c r="H477" s="10">
        <v>0</v>
      </c>
      <c r="I477" s="4">
        <v>0</v>
      </c>
      <c r="J477" s="1">
        <v>0</v>
      </c>
      <c r="K477" s="1">
        <v>0</v>
      </c>
    </row>
    <row r="478" spans="1:11" x14ac:dyDescent="0.35">
      <c r="A478" t="s">
        <v>7</v>
      </c>
      <c r="B478" t="s">
        <v>96</v>
      </c>
      <c r="C478" t="s">
        <v>19</v>
      </c>
      <c r="D478" t="s">
        <v>997</v>
      </c>
      <c r="E478" t="s">
        <v>998</v>
      </c>
      <c r="F478" s="4">
        <v>0</v>
      </c>
      <c r="G478" s="1">
        <v>0</v>
      </c>
      <c r="H478" s="10">
        <v>0</v>
      </c>
      <c r="I478" s="4">
        <v>0</v>
      </c>
      <c r="J478" s="1">
        <v>0</v>
      </c>
      <c r="K478" s="1">
        <v>0</v>
      </c>
    </row>
    <row r="479" spans="1:11" x14ac:dyDescent="0.35">
      <c r="A479" t="s">
        <v>7</v>
      </c>
      <c r="B479" t="s">
        <v>68</v>
      </c>
      <c r="C479" t="s">
        <v>20</v>
      </c>
      <c r="D479" t="s">
        <v>999</v>
      </c>
      <c r="E479" t="s">
        <v>1000</v>
      </c>
      <c r="F479" s="4">
        <v>0</v>
      </c>
      <c r="G479" s="1">
        <v>0</v>
      </c>
      <c r="H479" s="10">
        <v>0</v>
      </c>
      <c r="I479" s="4">
        <v>0</v>
      </c>
      <c r="J479" s="1">
        <v>0</v>
      </c>
      <c r="K479" s="1">
        <v>0</v>
      </c>
    </row>
    <row r="480" spans="1:11" x14ac:dyDescent="0.35">
      <c r="A480" t="s">
        <v>7</v>
      </c>
      <c r="B480" t="s">
        <v>73</v>
      </c>
      <c r="C480" t="s">
        <v>17</v>
      </c>
      <c r="D480" t="s">
        <v>1001</v>
      </c>
      <c r="E480" t="s">
        <v>1002</v>
      </c>
      <c r="F480" s="4">
        <v>0</v>
      </c>
      <c r="G480" s="1">
        <v>0</v>
      </c>
      <c r="H480" s="10">
        <v>0</v>
      </c>
      <c r="I480" s="4">
        <v>1</v>
      </c>
      <c r="J480" s="1">
        <v>1</v>
      </c>
      <c r="K480" s="1">
        <v>0</v>
      </c>
    </row>
    <row r="481" spans="1:11" x14ac:dyDescent="0.35">
      <c r="A481" t="s">
        <v>7</v>
      </c>
      <c r="B481" t="s">
        <v>204</v>
      </c>
      <c r="C481" t="s">
        <v>23</v>
      </c>
      <c r="D481" t="s">
        <v>1003</v>
      </c>
      <c r="E481" t="s">
        <v>1004</v>
      </c>
      <c r="F481" s="4">
        <v>1</v>
      </c>
      <c r="G481" s="1">
        <v>1</v>
      </c>
      <c r="H481" s="10">
        <v>0</v>
      </c>
      <c r="I481" s="4">
        <v>4</v>
      </c>
      <c r="J481" s="1">
        <v>4</v>
      </c>
      <c r="K481" s="1">
        <v>0</v>
      </c>
    </row>
    <row r="482" spans="1:11" x14ac:dyDescent="0.35">
      <c r="A482" t="s">
        <v>7</v>
      </c>
      <c r="B482" t="s">
        <v>207</v>
      </c>
      <c r="C482" t="s">
        <v>13</v>
      </c>
      <c r="D482" t="s">
        <v>1005</v>
      </c>
      <c r="E482" t="s">
        <v>1006</v>
      </c>
      <c r="F482" s="4">
        <v>18</v>
      </c>
      <c r="G482" s="1">
        <v>17</v>
      </c>
      <c r="H482" s="10">
        <v>1</v>
      </c>
      <c r="I482" s="4">
        <v>50</v>
      </c>
      <c r="J482" s="1">
        <v>47</v>
      </c>
      <c r="K482" s="1">
        <v>3</v>
      </c>
    </row>
    <row r="483" spans="1:11" x14ac:dyDescent="0.35">
      <c r="A483" t="s">
        <v>7</v>
      </c>
      <c r="B483" t="s">
        <v>73</v>
      </c>
      <c r="C483" t="s">
        <v>17</v>
      </c>
      <c r="D483" t="s">
        <v>1007</v>
      </c>
      <c r="E483" t="s">
        <v>1008</v>
      </c>
      <c r="F483" s="4">
        <v>0</v>
      </c>
      <c r="G483" s="1">
        <v>0</v>
      </c>
      <c r="H483" s="10">
        <v>0</v>
      </c>
      <c r="I483" s="4">
        <v>0</v>
      </c>
      <c r="J483" s="1">
        <v>0</v>
      </c>
      <c r="K483" s="1">
        <v>0</v>
      </c>
    </row>
    <row r="484" spans="1:11" x14ac:dyDescent="0.35">
      <c r="A484" t="s">
        <v>7</v>
      </c>
      <c r="B484" t="s">
        <v>286</v>
      </c>
      <c r="C484" t="s">
        <v>287</v>
      </c>
      <c r="D484" t="s">
        <v>1009</v>
      </c>
      <c r="E484" t="s">
        <v>1010</v>
      </c>
      <c r="F484" s="4">
        <v>7</v>
      </c>
      <c r="G484" s="1">
        <v>3</v>
      </c>
      <c r="H484" s="10">
        <v>4</v>
      </c>
      <c r="I484" s="4">
        <v>19</v>
      </c>
      <c r="J484" s="1">
        <v>11</v>
      </c>
      <c r="K484" s="1">
        <v>8</v>
      </c>
    </row>
    <row r="485" spans="1:11" x14ac:dyDescent="0.35">
      <c r="A485" t="s">
        <v>7</v>
      </c>
      <c r="B485" t="s">
        <v>207</v>
      </c>
      <c r="C485" t="s">
        <v>13</v>
      </c>
      <c r="D485" t="s">
        <v>1011</v>
      </c>
      <c r="E485" t="s">
        <v>1012</v>
      </c>
      <c r="F485" s="4">
        <v>0</v>
      </c>
      <c r="G485" s="1">
        <v>0</v>
      </c>
      <c r="H485" s="10">
        <v>0</v>
      </c>
      <c r="I485" s="4">
        <v>1</v>
      </c>
      <c r="J485" s="1">
        <v>1</v>
      </c>
      <c r="K485" s="1">
        <v>0</v>
      </c>
    </row>
    <row r="486" spans="1:11" x14ac:dyDescent="0.35">
      <c r="A486" t="s">
        <v>7</v>
      </c>
      <c r="B486" t="s">
        <v>161</v>
      </c>
      <c r="C486" t="s">
        <v>162</v>
      </c>
      <c r="D486" t="s">
        <v>1013</v>
      </c>
      <c r="E486" t="s">
        <v>1014</v>
      </c>
      <c r="F486" s="4">
        <v>0</v>
      </c>
      <c r="G486" s="1">
        <v>0</v>
      </c>
      <c r="H486" s="10">
        <v>0</v>
      </c>
      <c r="I486" s="4">
        <v>0</v>
      </c>
      <c r="J486" s="1">
        <v>0</v>
      </c>
      <c r="K486" s="1">
        <v>0</v>
      </c>
    </row>
    <row r="487" spans="1:11" x14ac:dyDescent="0.35">
      <c r="A487" t="s">
        <v>7</v>
      </c>
      <c r="B487" t="s">
        <v>123</v>
      </c>
      <c r="C487" t="s">
        <v>11</v>
      </c>
      <c r="D487" t="s">
        <v>1015</v>
      </c>
      <c r="E487" t="s">
        <v>1016</v>
      </c>
      <c r="F487" s="4">
        <v>1</v>
      </c>
      <c r="G487" s="1">
        <v>1</v>
      </c>
      <c r="H487" s="10">
        <v>0</v>
      </c>
      <c r="I487" s="4">
        <v>3</v>
      </c>
      <c r="J487" s="1">
        <v>3</v>
      </c>
      <c r="K487" s="1">
        <v>0</v>
      </c>
    </row>
    <row r="488" spans="1:11" x14ac:dyDescent="0.35">
      <c r="A488" t="s">
        <v>7</v>
      </c>
      <c r="B488" t="s">
        <v>32</v>
      </c>
      <c r="C488" t="s">
        <v>24</v>
      </c>
      <c r="D488" t="s">
        <v>1017</v>
      </c>
      <c r="E488" t="s">
        <v>1018</v>
      </c>
      <c r="F488" s="4">
        <v>1</v>
      </c>
      <c r="G488" s="1">
        <v>1</v>
      </c>
      <c r="H488" s="10">
        <v>0</v>
      </c>
      <c r="I488" s="4">
        <v>2</v>
      </c>
      <c r="J488" s="1">
        <v>2</v>
      </c>
      <c r="K488" s="1">
        <v>0</v>
      </c>
    </row>
    <row r="489" spans="1:11" x14ac:dyDescent="0.35">
      <c r="A489" t="s">
        <v>7</v>
      </c>
      <c r="B489" t="s">
        <v>161</v>
      </c>
      <c r="C489" t="s">
        <v>162</v>
      </c>
      <c r="D489" t="s">
        <v>1019</v>
      </c>
      <c r="E489" t="s">
        <v>1020</v>
      </c>
      <c r="F489" s="4">
        <v>1</v>
      </c>
      <c r="G489" s="1">
        <v>0</v>
      </c>
      <c r="H489" s="10">
        <v>1</v>
      </c>
      <c r="I489" s="4">
        <v>4</v>
      </c>
      <c r="J489" s="1">
        <v>1</v>
      </c>
      <c r="K489" s="1">
        <v>3</v>
      </c>
    </row>
    <row r="490" spans="1:11" x14ac:dyDescent="0.35">
      <c r="A490" t="s">
        <v>7</v>
      </c>
      <c r="B490" t="s">
        <v>32</v>
      </c>
      <c r="C490" t="s">
        <v>24</v>
      </c>
      <c r="D490" t="s">
        <v>1021</v>
      </c>
      <c r="E490" t="s">
        <v>1022</v>
      </c>
      <c r="F490" s="4">
        <v>0</v>
      </c>
      <c r="G490" s="1">
        <v>0</v>
      </c>
      <c r="H490" s="10">
        <v>0</v>
      </c>
      <c r="I490" s="4">
        <v>0</v>
      </c>
      <c r="J490" s="1">
        <v>0</v>
      </c>
      <c r="K490" s="1">
        <v>0</v>
      </c>
    </row>
    <row r="491" spans="1:11" x14ac:dyDescent="0.35">
      <c r="A491" t="s">
        <v>7</v>
      </c>
      <c r="B491" t="s">
        <v>35</v>
      </c>
      <c r="C491" t="s">
        <v>14</v>
      </c>
      <c r="D491" t="s">
        <v>1023</v>
      </c>
      <c r="E491" t="s">
        <v>1024</v>
      </c>
      <c r="F491" s="4">
        <v>0</v>
      </c>
      <c r="G491" s="1">
        <v>0</v>
      </c>
      <c r="H491" s="10">
        <v>0</v>
      </c>
      <c r="I491" s="4">
        <v>0</v>
      </c>
      <c r="J491" s="1">
        <v>0</v>
      </c>
      <c r="K491" s="1">
        <v>0</v>
      </c>
    </row>
    <row r="492" spans="1:11" x14ac:dyDescent="0.35">
      <c r="A492" t="s">
        <v>7</v>
      </c>
      <c r="B492" t="s">
        <v>96</v>
      </c>
      <c r="C492" t="s">
        <v>19</v>
      </c>
      <c r="D492" t="s">
        <v>1025</v>
      </c>
      <c r="E492" t="s">
        <v>1026</v>
      </c>
      <c r="F492" s="4">
        <v>0</v>
      </c>
      <c r="G492" s="1">
        <v>0</v>
      </c>
      <c r="H492" s="10">
        <v>0</v>
      </c>
      <c r="I492" s="4">
        <v>0</v>
      </c>
      <c r="J492" s="1">
        <v>0</v>
      </c>
      <c r="K492" s="1">
        <v>0</v>
      </c>
    </row>
    <row r="493" spans="1:11" x14ac:dyDescent="0.35">
      <c r="A493" t="s">
        <v>7</v>
      </c>
      <c r="B493" t="s">
        <v>204</v>
      </c>
      <c r="C493" t="s">
        <v>23</v>
      </c>
      <c r="D493" t="s">
        <v>1027</v>
      </c>
      <c r="E493" t="s">
        <v>1028</v>
      </c>
      <c r="F493" s="4">
        <v>0</v>
      </c>
      <c r="G493" s="1">
        <v>0</v>
      </c>
      <c r="H493" s="10">
        <v>0</v>
      </c>
      <c r="I493" s="4">
        <v>0</v>
      </c>
      <c r="J493" s="1">
        <v>0</v>
      </c>
      <c r="K493" s="1">
        <v>0</v>
      </c>
    </row>
    <row r="494" spans="1:11" x14ac:dyDescent="0.35">
      <c r="A494" t="s">
        <v>7</v>
      </c>
      <c r="B494" t="s">
        <v>25</v>
      </c>
      <c r="C494" t="s">
        <v>8</v>
      </c>
      <c r="D494" t="s">
        <v>1029</v>
      </c>
      <c r="E494" t="s">
        <v>1030</v>
      </c>
      <c r="F494" s="4">
        <v>6</v>
      </c>
      <c r="G494" s="1">
        <v>2</v>
      </c>
      <c r="H494" s="10">
        <v>4</v>
      </c>
      <c r="I494" s="4">
        <v>14</v>
      </c>
      <c r="J494" s="1">
        <v>5</v>
      </c>
      <c r="K494" s="1">
        <v>9</v>
      </c>
    </row>
    <row r="495" spans="1:11" x14ac:dyDescent="0.35">
      <c r="A495" t="s">
        <v>7</v>
      </c>
      <c r="B495" t="s">
        <v>195</v>
      </c>
      <c r="C495" t="s">
        <v>15</v>
      </c>
      <c r="D495" t="s">
        <v>1031</v>
      </c>
      <c r="E495" t="s">
        <v>1032</v>
      </c>
      <c r="F495" s="4">
        <v>0</v>
      </c>
      <c r="G495" s="1">
        <v>0</v>
      </c>
      <c r="H495" s="10">
        <v>0</v>
      </c>
      <c r="I495" s="4">
        <v>0</v>
      </c>
      <c r="J495" s="1">
        <v>0</v>
      </c>
      <c r="K495" s="1">
        <v>0</v>
      </c>
    </row>
    <row r="496" spans="1:11" x14ac:dyDescent="0.35">
      <c r="A496" t="s">
        <v>7</v>
      </c>
      <c r="B496" t="s">
        <v>195</v>
      </c>
      <c r="C496" t="s">
        <v>15</v>
      </c>
      <c r="D496" t="s">
        <v>1033</v>
      </c>
      <c r="E496" t="s">
        <v>1034</v>
      </c>
      <c r="F496" s="4">
        <v>0</v>
      </c>
      <c r="G496" s="1">
        <v>0</v>
      </c>
      <c r="H496" s="10">
        <v>0</v>
      </c>
      <c r="I496" s="4">
        <v>0</v>
      </c>
      <c r="J496" s="1">
        <v>0</v>
      </c>
      <c r="K496" s="1">
        <v>0</v>
      </c>
    </row>
    <row r="497" spans="1:11" x14ac:dyDescent="0.35">
      <c r="A497" t="s">
        <v>7</v>
      </c>
      <c r="B497" t="s">
        <v>25</v>
      </c>
      <c r="C497" t="s">
        <v>8</v>
      </c>
      <c r="D497" t="s">
        <v>1035</v>
      </c>
      <c r="E497" t="s">
        <v>1036</v>
      </c>
      <c r="F497" s="4">
        <v>13</v>
      </c>
      <c r="G497" s="1">
        <v>11</v>
      </c>
      <c r="H497" s="10">
        <v>2</v>
      </c>
      <c r="I497" s="4">
        <v>35</v>
      </c>
      <c r="J497" s="1">
        <v>29</v>
      </c>
      <c r="K497" s="1">
        <v>6</v>
      </c>
    </row>
    <row r="498" spans="1:11" x14ac:dyDescent="0.35">
      <c r="A498" t="s">
        <v>7</v>
      </c>
      <c r="B498" t="s">
        <v>123</v>
      </c>
      <c r="C498" t="s">
        <v>11</v>
      </c>
      <c r="D498" t="s">
        <v>1037</v>
      </c>
      <c r="E498" t="s">
        <v>1038</v>
      </c>
      <c r="F498" s="4">
        <v>0</v>
      </c>
      <c r="G498" s="1">
        <v>0</v>
      </c>
      <c r="H498" s="10">
        <v>0</v>
      </c>
      <c r="I498" s="4">
        <v>1</v>
      </c>
      <c r="J498" s="1">
        <v>1</v>
      </c>
      <c r="K498" s="1">
        <v>0</v>
      </c>
    </row>
    <row r="499" spans="1:11" x14ac:dyDescent="0.35">
      <c r="A499" t="s">
        <v>7</v>
      </c>
      <c r="B499" t="s">
        <v>73</v>
      </c>
      <c r="C499" t="s">
        <v>17</v>
      </c>
      <c r="D499" t="s">
        <v>1039</v>
      </c>
      <c r="E499" t="s">
        <v>1040</v>
      </c>
      <c r="F499" s="4">
        <v>4</v>
      </c>
      <c r="G499" s="1">
        <v>4</v>
      </c>
      <c r="H499" s="10">
        <v>0</v>
      </c>
      <c r="I499" s="4">
        <v>11</v>
      </c>
      <c r="J499" s="1">
        <v>11</v>
      </c>
      <c r="K499" s="1">
        <v>0</v>
      </c>
    </row>
    <row r="500" spans="1:11" x14ac:dyDescent="0.35">
      <c r="A500" t="s">
        <v>7</v>
      </c>
      <c r="B500" t="s">
        <v>96</v>
      </c>
      <c r="C500" t="s">
        <v>19</v>
      </c>
      <c r="D500" t="s">
        <v>1041</v>
      </c>
      <c r="E500" t="s">
        <v>1042</v>
      </c>
      <c r="F500" s="4">
        <v>0</v>
      </c>
      <c r="G500" s="1">
        <v>0</v>
      </c>
      <c r="H500" s="10">
        <v>0</v>
      </c>
      <c r="I500" s="4">
        <v>0</v>
      </c>
      <c r="J500" s="1">
        <v>0</v>
      </c>
      <c r="K500" s="1">
        <v>0</v>
      </c>
    </row>
    <row r="501" spans="1:11" x14ac:dyDescent="0.35">
      <c r="A501" t="s">
        <v>7</v>
      </c>
      <c r="B501" t="s">
        <v>204</v>
      </c>
      <c r="C501" t="s">
        <v>23</v>
      </c>
      <c r="D501" t="s">
        <v>1043</v>
      </c>
      <c r="E501" t="s">
        <v>1044</v>
      </c>
      <c r="F501" s="4">
        <v>0</v>
      </c>
      <c r="G501" s="1">
        <v>0</v>
      </c>
      <c r="H501" s="10">
        <v>0</v>
      </c>
      <c r="I501" s="4">
        <v>1</v>
      </c>
      <c r="J501" s="1">
        <v>1</v>
      </c>
      <c r="K501" s="1">
        <v>0</v>
      </c>
    </row>
    <row r="502" spans="1:11" x14ac:dyDescent="0.35">
      <c r="A502" t="s">
        <v>7</v>
      </c>
      <c r="B502" t="s">
        <v>96</v>
      </c>
      <c r="C502" t="s">
        <v>19</v>
      </c>
      <c r="D502" t="s">
        <v>1045</v>
      </c>
      <c r="E502" t="s">
        <v>1046</v>
      </c>
      <c r="F502" s="4">
        <v>0</v>
      </c>
      <c r="G502" s="1">
        <v>0</v>
      </c>
      <c r="H502" s="10">
        <v>0</v>
      </c>
      <c r="I502" s="4">
        <v>0</v>
      </c>
      <c r="J502" s="1">
        <v>0</v>
      </c>
      <c r="K502" s="1">
        <v>0</v>
      </c>
    </row>
    <row r="503" spans="1:11" x14ac:dyDescent="0.35">
      <c r="A503" t="s">
        <v>7</v>
      </c>
      <c r="B503" t="s">
        <v>123</v>
      </c>
      <c r="C503" t="s">
        <v>11</v>
      </c>
      <c r="D503" t="s">
        <v>1047</v>
      </c>
      <c r="E503" t="s">
        <v>1048</v>
      </c>
      <c r="F503" s="4">
        <v>0</v>
      </c>
      <c r="G503" s="1">
        <v>0</v>
      </c>
      <c r="H503" s="10">
        <v>0</v>
      </c>
      <c r="I503" s="4">
        <v>0</v>
      </c>
      <c r="J503" s="1">
        <v>0</v>
      </c>
      <c r="K503" s="1">
        <v>0</v>
      </c>
    </row>
    <row r="504" spans="1:11" x14ac:dyDescent="0.35">
      <c r="A504" t="s">
        <v>7</v>
      </c>
      <c r="B504" t="s">
        <v>140</v>
      </c>
      <c r="C504" t="s">
        <v>16</v>
      </c>
      <c r="D504" t="s">
        <v>1049</v>
      </c>
      <c r="E504" t="s">
        <v>1050</v>
      </c>
      <c r="F504" s="4">
        <v>1</v>
      </c>
      <c r="G504" s="1">
        <v>1</v>
      </c>
      <c r="H504" s="10">
        <v>0</v>
      </c>
      <c r="I504" s="4">
        <v>3</v>
      </c>
      <c r="J504" s="1">
        <v>3</v>
      </c>
      <c r="K504" s="1">
        <v>0</v>
      </c>
    </row>
    <row r="505" spans="1:11" x14ac:dyDescent="0.35">
      <c r="A505" t="s">
        <v>7</v>
      </c>
      <c r="B505" t="s">
        <v>32</v>
      </c>
      <c r="C505" t="s">
        <v>24</v>
      </c>
      <c r="D505" t="s">
        <v>1051</v>
      </c>
      <c r="E505" t="s">
        <v>1052</v>
      </c>
      <c r="F505" s="4">
        <v>1</v>
      </c>
      <c r="G505" s="1">
        <v>0</v>
      </c>
      <c r="H505" s="10">
        <v>1</v>
      </c>
      <c r="I505" s="4">
        <v>4</v>
      </c>
      <c r="J505" s="1">
        <v>2</v>
      </c>
      <c r="K505" s="1">
        <v>2</v>
      </c>
    </row>
    <row r="506" spans="1:11" x14ac:dyDescent="0.35">
      <c r="A506" t="s">
        <v>7</v>
      </c>
      <c r="B506" t="s">
        <v>161</v>
      </c>
      <c r="C506" t="s">
        <v>162</v>
      </c>
      <c r="D506" t="s">
        <v>1053</v>
      </c>
      <c r="E506" t="s">
        <v>1054</v>
      </c>
      <c r="F506" s="4">
        <v>0</v>
      </c>
      <c r="G506" s="1">
        <v>0</v>
      </c>
      <c r="H506" s="10">
        <v>0</v>
      </c>
      <c r="I506" s="4">
        <v>0</v>
      </c>
      <c r="J506" s="1">
        <v>0</v>
      </c>
      <c r="K506" s="1">
        <v>0</v>
      </c>
    </row>
    <row r="507" spans="1:11" x14ac:dyDescent="0.35">
      <c r="A507" t="s">
        <v>7</v>
      </c>
      <c r="B507" t="s">
        <v>140</v>
      </c>
      <c r="C507" t="s">
        <v>16</v>
      </c>
      <c r="D507" t="s">
        <v>1055</v>
      </c>
      <c r="E507" t="s">
        <v>1056</v>
      </c>
      <c r="F507" s="4">
        <v>2</v>
      </c>
      <c r="G507" s="1">
        <v>2</v>
      </c>
      <c r="H507" s="10">
        <v>0</v>
      </c>
      <c r="I507" s="4">
        <v>7</v>
      </c>
      <c r="J507" s="1">
        <v>7</v>
      </c>
      <c r="K507" s="1">
        <v>0</v>
      </c>
    </row>
    <row r="508" spans="1:11" x14ac:dyDescent="0.35">
      <c r="A508" t="s">
        <v>7</v>
      </c>
      <c r="B508" t="s">
        <v>73</v>
      </c>
      <c r="C508" t="s">
        <v>17</v>
      </c>
      <c r="D508" t="s">
        <v>1057</v>
      </c>
      <c r="E508" t="s">
        <v>1058</v>
      </c>
      <c r="F508" s="4">
        <v>0</v>
      </c>
      <c r="G508" s="1">
        <v>0</v>
      </c>
      <c r="H508" s="10">
        <v>0</v>
      </c>
      <c r="I508" s="4">
        <v>2</v>
      </c>
      <c r="J508" s="1">
        <v>2</v>
      </c>
      <c r="K508" s="1">
        <v>0</v>
      </c>
    </row>
    <row r="509" spans="1:11" x14ac:dyDescent="0.35">
      <c r="A509" t="s">
        <v>7</v>
      </c>
      <c r="B509" t="s">
        <v>140</v>
      </c>
      <c r="C509" t="s">
        <v>16</v>
      </c>
      <c r="D509" t="s">
        <v>1059</v>
      </c>
      <c r="E509" t="s">
        <v>1060</v>
      </c>
      <c r="F509" s="4">
        <v>3</v>
      </c>
      <c r="G509" s="1">
        <v>3</v>
      </c>
      <c r="H509" s="10">
        <v>0</v>
      </c>
      <c r="I509" s="4">
        <v>10</v>
      </c>
      <c r="J509" s="1">
        <v>10</v>
      </c>
      <c r="K509" s="1">
        <v>0</v>
      </c>
    </row>
    <row r="510" spans="1:11" x14ac:dyDescent="0.35">
      <c r="A510" t="s">
        <v>7</v>
      </c>
      <c r="B510" t="s">
        <v>140</v>
      </c>
      <c r="C510" t="s">
        <v>16</v>
      </c>
      <c r="D510" t="s">
        <v>1061</v>
      </c>
      <c r="E510" t="s">
        <v>1062</v>
      </c>
      <c r="F510" s="4">
        <v>0</v>
      </c>
      <c r="G510" s="1">
        <v>0</v>
      </c>
      <c r="H510" s="10">
        <v>0</v>
      </c>
      <c r="I510" s="4">
        <v>0</v>
      </c>
      <c r="J510" s="1">
        <v>0</v>
      </c>
      <c r="K510" s="1">
        <v>0</v>
      </c>
    </row>
    <row r="511" spans="1:11" x14ac:dyDescent="0.35">
      <c r="A511" t="s">
        <v>7</v>
      </c>
      <c r="B511" t="s">
        <v>54</v>
      </c>
      <c r="C511" t="s">
        <v>12</v>
      </c>
      <c r="D511" t="s">
        <v>1063</v>
      </c>
      <c r="E511" t="s">
        <v>1064</v>
      </c>
      <c r="F511" s="4">
        <v>0</v>
      </c>
      <c r="G511" s="1">
        <v>0</v>
      </c>
      <c r="H511" s="10">
        <v>0</v>
      </c>
      <c r="I511" s="4">
        <v>1</v>
      </c>
      <c r="J511" s="1">
        <v>0</v>
      </c>
      <c r="K511" s="1">
        <v>1</v>
      </c>
    </row>
    <row r="512" spans="1:11" x14ac:dyDescent="0.35">
      <c r="A512" t="s">
        <v>7</v>
      </c>
      <c r="B512" t="s">
        <v>140</v>
      </c>
      <c r="C512" t="s">
        <v>16</v>
      </c>
      <c r="D512" t="s">
        <v>1065</v>
      </c>
      <c r="E512" t="s">
        <v>1066</v>
      </c>
      <c r="F512" s="4">
        <v>2</v>
      </c>
      <c r="G512" s="1">
        <v>2</v>
      </c>
      <c r="H512" s="10">
        <v>0</v>
      </c>
      <c r="I512" s="4">
        <v>7</v>
      </c>
      <c r="J512" s="1">
        <v>7</v>
      </c>
      <c r="K512" s="1">
        <v>0</v>
      </c>
    </row>
    <row r="513" spans="1:11" x14ac:dyDescent="0.35">
      <c r="A513" t="s">
        <v>7</v>
      </c>
      <c r="B513" t="s">
        <v>123</v>
      </c>
      <c r="C513" t="s">
        <v>11</v>
      </c>
      <c r="D513" t="s">
        <v>1067</v>
      </c>
      <c r="E513" t="s">
        <v>1068</v>
      </c>
      <c r="F513" s="4">
        <v>0</v>
      </c>
      <c r="G513" s="1">
        <v>0</v>
      </c>
      <c r="H513" s="10">
        <v>0</v>
      </c>
      <c r="I513" s="4">
        <v>2</v>
      </c>
      <c r="J513" s="1">
        <v>2</v>
      </c>
      <c r="K513" s="1">
        <v>0</v>
      </c>
    </row>
    <row r="514" spans="1:11" x14ac:dyDescent="0.35">
      <c r="A514" t="s">
        <v>7</v>
      </c>
      <c r="B514" t="s">
        <v>140</v>
      </c>
      <c r="C514" t="s">
        <v>16</v>
      </c>
      <c r="D514" t="s">
        <v>1069</v>
      </c>
      <c r="E514" t="s">
        <v>1070</v>
      </c>
      <c r="F514" s="4">
        <v>1</v>
      </c>
      <c r="G514" s="1">
        <v>1</v>
      </c>
      <c r="H514" s="10">
        <v>0</v>
      </c>
      <c r="I514" s="4">
        <v>3</v>
      </c>
      <c r="J514" s="1">
        <v>3</v>
      </c>
      <c r="K514" s="1">
        <v>0</v>
      </c>
    </row>
    <row r="515" spans="1:11" x14ac:dyDescent="0.35">
      <c r="A515" t="s">
        <v>7</v>
      </c>
      <c r="B515" t="s">
        <v>32</v>
      </c>
      <c r="C515" t="s">
        <v>24</v>
      </c>
      <c r="D515" t="s">
        <v>1071</v>
      </c>
      <c r="E515" t="s">
        <v>1072</v>
      </c>
      <c r="F515" s="4">
        <v>0</v>
      </c>
      <c r="G515" s="1">
        <v>0</v>
      </c>
      <c r="H515" s="10">
        <v>0</v>
      </c>
      <c r="I515" s="4">
        <v>0</v>
      </c>
      <c r="J515" s="1">
        <v>0</v>
      </c>
      <c r="K515" s="1">
        <v>0</v>
      </c>
    </row>
    <row r="516" spans="1:11" x14ac:dyDescent="0.35">
      <c r="A516" t="s">
        <v>7</v>
      </c>
      <c r="B516" t="s">
        <v>140</v>
      </c>
      <c r="C516" t="s">
        <v>16</v>
      </c>
      <c r="D516" t="s">
        <v>1073</v>
      </c>
      <c r="E516" t="s">
        <v>1074</v>
      </c>
      <c r="F516" s="4">
        <v>0</v>
      </c>
      <c r="G516" s="1">
        <v>0</v>
      </c>
      <c r="H516" s="10">
        <v>0</v>
      </c>
      <c r="I516" s="4">
        <v>0</v>
      </c>
      <c r="J516" s="1">
        <v>0</v>
      </c>
      <c r="K516" s="1">
        <v>0</v>
      </c>
    </row>
    <row r="517" spans="1:11" x14ac:dyDescent="0.35">
      <c r="A517" t="s">
        <v>7</v>
      </c>
      <c r="B517" t="s">
        <v>123</v>
      </c>
      <c r="C517" t="s">
        <v>11</v>
      </c>
      <c r="D517" t="s">
        <v>1075</v>
      </c>
      <c r="E517" t="s">
        <v>1076</v>
      </c>
      <c r="F517" s="4">
        <v>2</v>
      </c>
      <c r="G517" s="1">
        <v>2</v>
      </c>
      <c r="H517" s="10">
        <v>0</v>
      </c>
      <c r="I517" s="4">
        <v>6</v>
      </c>
      <c r="J517" s="1">
        <v>6</v>
      </c>
      <c r="K517" s="1">
        <v>0</v>
      </c>
    </row>
    <row r="518" spans="1:11" x14ac:dyDescent="0.35">
      <c r="A518" t="s">
        <v>7</v>
      </c>
      <c r="B518" t="s">
        <v>207</v>
      </c>
      <c r="C518" t="s">
        <v>13</v>
      </c>
      <c r="D518" t="s">
        <v>1077</v>
      </c>
      <c r="E518" t="s">
        <v>1078</v>
      </c>
      <c r="F518" s="4">
        <v>6</v>
      </c>
      <c r="G518" s="1">
        <v>1</v>
      </c>
      <c r="H518" s="10">
        <v>5</v>
      </c>
      <c r="I518" s="4">
        <v>16</v>
      </c>
      <c r="J518" s="1">
        <v>5</v>
      </c>
      <c r="K518" s="1">
        <v>11</v>
      </c>
    </row>
    <row r="519" spans="1:11" x14ac:dyDescent="0.35">
      <c r="A519" t="s">
        <v>7</v>
      </c>
      <c r="B519" t="s">
        <v>140</v>
      </c>
      <c r="C519" t="s">
        <v>16</v>
      </c>
      <c r="D519" t="s">
        <v>1079</v>
      </c>
      <c r="E519" t="s">
        <v>1080</v>
      </c>
      <c r="F519" s="4">
        <v>0</v>
      </c>
      <c r="G519" s="1">
        <v>0</v>
      </c>
      <c r="H519" s="10">
        <v>0</v>
      </c>
      <c r="I519" s="4">
        <v>1</v>
      </c>
      <c r="J519" s="1">
        <v>1</v>
      </c>
      <c r="K519" s="1">
        <v>0</v>
      </c>
    </row>
    <row r="520" spans="1:11" x14ac:dyDescent="0.35">
      <c r="A520" t="s">
        <v>7</v>
      </c>
      <c r="B520" t="s">
        <v>96</v>
      </c>
      <c r="C520" t="s">
        <v>19</v>
      </c>
      <c r="D520" t="s">
        <v>1081</v>
      </c>
      <c r="E520" t="s">
        <v>1082</v>
      </c>
      <c r="F520" s="4">
        <v>0</v>
      </c>
      <c r="G520" s="1">
        <v>0</v>
      </c>
      <c r="H520" s="10">
        <v>0</v>
      </c>
      <c r="I520" s="4">
        <v>1</v>
      </c>
      <c r="J520" s="1">
        <v>1</v>
      </c>
      <c r="K520" s="1">
        <v>0</v>
      </c>
    </row>
    <row r="521" spans="1:11" x14ac:dyDescent="0.35">
      <c r="A521" t="s">
        <v>7</v>
      </c>
      <c r="B521" t="s">
        <v>195</v>
      </c>
      <c r="C521" t="s">
        <v>15</v>
      </c>
      <c r="D521" t="s">
        <v>1083</v>
      </c>
      <c r="E521" t="s">
        <v>1084</v>
      </c>
      <c r="F521" s="4">
        <v>0</v>
      </c>
      <c r="G521" s="1">
        <v>0</v>
      </c>
      <c r="H521" s="10">
        <v>0</v>
      </c>
      <c r="I521" s="4">
        <v>1</v>
      </c>
      <c r="J521" s="1">
        <v>1</v>
      </c>
      <c r="K521" s="1">
        <v>0</v>
      </c>
    </row>
    <row r="522" spans="1:11" x14ac:dyDescent="0.35">
      <c r="A522" t="s">
        <v>7</v>
      </c>
      <c r="B522" t="s">
        <v>32</v>
      </c>
      <c r="C522" t="s">
        <v>24</v>
      </c>
      <c r="D522" t="s">
        <v>1085</v>
      </c>
      <c r="E522" t="s">
        <v>1086</v>
      </c>
      <c r="F522" s="4">
        <v>0</v>
      </c>
      <c r="G522" s="1">
        <v>0</v>
      </c>
      <c r="H522" s="10">
        <v>0</v>
      </c>
      <c r="I522" s="4">
        <v>2</v>
      </c>
      <c r="J522" s="1">
        <v>2</v>
      </c>
      <c r="K522" s="1">
        <v>0</v>
      </c>
    </row>
    <row r="523" spans="1:11" x14ac:dyDescent="0.35">
      <c r="A523" t="s">
        <v>7</v>
      </c>
      <c r="B523" t="s">
        <v>195</v>
      </c>
      <c r="C523" t="s">
        <v>15</v>
      </c>
      <c r="D523" t="s">
        <v>1087</v>
      </c>
      <c r="E523" t="s">
        <v>1088</v>
      </c>
      <c r="F523" s="4">
        <v>0</v>
      </c>
      <c r="G523" s="1">
        <v>0</v>
      </c>
      <c r="H523" s="10">
        <v>0</v>
      </c>
      <c r="I523" s="4">
        <v>1</v>
      </c>
      <c r="J523" s="1">
        <v>1</v>
      </c>
      <c r="K523" s="1">
        <v>0</v>
      </c>
    </row>
    <row r="524" spans="1:11" x14ac:dyDescent="0.35">
      <c r="A524" t="s">
        <v>7</v>
      </c>
      <c r="B524" t="s">
        <v>134</v>
      </c>
      <c r="C524" t="s">
        <v>10</v>
      </c>
      <c r="D524" t="s">
        <v>1089</v>
      </c>
      <c r="E524" t="s">
        <v>1090</v>
      </c>
      <c r="F524" s="4">
        <v>1</v>
      </c>
      <c r="G524" s="1">
        <v>1</v>
      </c>
      <c r="H524" s="10">
        <v>0</v>
      </c>
      <c r="I524" s="4">
        <v>2</v>
      </c>
      <c r="J524" s="1">
        <v>2</v>
      </c>
      <c r="K524" s="1">
        <v>0</v>
      </c>
    </row>
    <row r="525" spans="1:11" x14ac:dyDescent="0.35">
      <c r="A525" t="s">
        <v>7</v>
      </c>
      <c r="B525" t="s">
        <v>32</v>
      </c>
      <c r="C525" t="s">
        <v>24</v>
      </c>
      <c r="D525" t="s">
        <v>1091</v>
      </c>
      <c r="E525" t="s">
        <v>1092</v>
      </c>
      <c r="F525" s="4">
        <v>0</v>
      </c>
      <c r="G525" s="1">
        <v>0</v>
      </c>
      <c r="H525" s="10">
        <v>0</v>
      </c>
      <c r="I525" s="4">
        <v>0</v>
      </c>
      <c r="J525" s="1">
        <v>0</v>
      </c>
      <c r="K525" s="1">
        <v>0</v>
      </c>
    </row>
    <row r="526" spans="1:11" x14ac:dyDescent="0.35">
      <c r="A526" t="s">
        <v>7</v>
      </c>
      <c r="B526" t="s">
        <v>54</v>
      </c>
      <c r="C526" t="s">
        <v>12</v>
      </c>
      <c r="D526" t="s">
        <v>1093</v>
      </c>
      <c r="E526" t="s">
        <v>1094</v>
      </c>
      <c r="F526" s="4">
        <v>0</v>
      </c>
      <c r="G526" s="1">
        <v>0</v>
      </c>
      <c r="H526" s="10">
        <v>0</v>
      </c>
      <c r="I526" s="4">
        <v>1</v>
      </c>
      <c r="J526" s="1">
        <v>0</v>
      </c>
      <c r="K526" s="1">
        <v>1</v>
      </c>
    </row>
    <row r="527" spans="1:11" x14ac:dyDescent="0.35">
      <c r="A527" t="s">
        <v>7</v>
      </c>
      <c r="B527" t="s">
        <v>123</v>
      </c>
      <c r="C527" t="s">
        <v>11</v>
      </c>
      <c r="D527" t="s">
        <v>1095</v>
      </c>
      <c r="E527" t="s">
        <v>1096</v>
      </c>
      <c r="F527" s="4">
        <v>0</v>
      </c>
      <c r="G527" s="1">
        <v>0</v>
      </c>
      <c r="H527" s="10">
        <v>0</v>
      </c>
      <c r="I527" s="4">
        <v>1</v>
      </c>
      <c r="J527" s="1">
        <v>1</v>
      </c>
      <c r="K527" s="1">
        <v>0</v>
      </c>
    </row>
    <row r="528" spans="1:11" x14ac:dyDescent="0.35">
      <c r="A528" t="s">
        <v>7</v>
      </c>
      <c r="B528" t="s">
        <v>96</v>
      </c>
      <c r="C528" t="s">
        <v>19</v>
      </c>
      <c r="D528" t="s">
        <v>1097</v>
      </c>
      <c r="E528" t="s">
        <v>1098</v>
      </c>
      <c r="F528" s="4">
        <v>0</v>
      </c>
      <c r="G528" s="1">
        <v>0</v>
      </c>
      <c r="H528" s="10">
        <v>0</v>
      </c>
      <c r="I528" s="4">
        <v>0</v>
      </c>
      <c r="J528" s="1">
        <v>0</v>
      </c>
      <c r="K528" s="1">
        <v>0</v>
      </c>
    </row>
    <row r="529" spans="1:11" x14ac:dyDescent="0.35">
      <c r="A529" t="s">
        <v>7</v>
      </c>
      <c r="B529" t="s">
        <v>68</v>
      </c>
      <c r="C529" t="s">
        <v>20</v>
      </c>
      <c r="D529" t="s">
        <v>1099</v>
      </c>
      <c r="E529" t="s">
        <v>1100</v>
      </c>
      <c r="F529" s="4">
        <v>0</v>
      </c>
      <c r="G529" s="1">
        <v>0</v>
      </c>
      <c r="H529" s="10">
        <v>0</v>
      </c>
      <c r="I529" s="4">
        <v>0</v>
      </c>
      <c r="J529" s="1">
        <v>0</v>
      </c>
      <c r="K529" s="1">
        <v>0</v>
      </c>
    </row>
    <row r="530" spans="1:11" x14ac:dyDescent="0.35">
      <c r="A530" t="s">
        <v>7</v>
      </c>
      <c r="B530" t="s">
        <v>134</v>
      </c>
      <c r="C530" t="s">
        <v>10</v>
      </c>
      <c r="D530" t="s">
        <v>1101</v>
      </c>
      <c r="E530" t="s">
        <v>1102</v>
      </c>
      <c r="F530" s="4">
        <v>0</v>
      </c>
      <c r="G530" s="1">
        <v>0</v>
      </c>
      <c r="H530" s="10">
        <v>0</v>
      </c>
      <c r="I530" s="4">
        <v>0</v>
      </c>
      <c r="J530" s="1">
        <v>0</v>
      </c>
      <c r="K530" s="1">
        <v>0</v>
      </c>
    </row>
    <row r="531" spans="1:11" x14ac:dyDescent="0.35">
      <c r="A531" t="s">
        <v>7</v>
      </c>
      <c r="B531" t="s">
        <v>54</v>
      </c>
      <c r="C531" t="s">
        <v>12</v>
      </c>
      <c r="D531" t="s">
        <v>1103</v>
      </c>
      <c r="E531" t="s">
        <v>1104</v>
      </c>
      <c r="F531" s="4">
        <v>0</v>
      </c>
      <c r="G531" s="1">
        <v>0</v>
      </c>
      <c r="H531" s="10">
        <v>0</v>
      </c>
      <c r="I531" s="4">
        <v>1</v>
      </c>
      <c r="J531" s="1">
        <v>0</v>
      </c>
      <c r="K531" s="1">
        <v>1</v>
      </c>
    </row>
    <row r="532" spans="1:11" x14ac:dyDescent="0.35">
      <c r="A532" t="s">
        <v>7</v>
      </c>
      <c r="B532" t="s">
        <v>286</v>
      </c>
      <c r="C532" t="s">
        <v>287</v>
      </c>
      <c r="D532" t="s">
        <v>1105</v>
      </c>
      <c r="E532" t="s">
        <v>1106</v>
      </c>
      <c r="F532" s="4">
        <v>1</v>
      </c>
      <c r="G532" s="1">
        <v>1</v>
      </c>
      <c r="H532" s="10">
        <v>0</v>
      </c>
      <c r="I532" s="4">
        <v>4</v>
      </c>
      <c r="J532" s="1">
        <v>4</v>
      </c>
      <c r="K532" s="1">
        <v>0</v>
      </c>
    </row>
    <row r="533" spans="1:11" x14ac:dyDescent="0.35">
      <c r="A533" t="s">
        <v>7</v>
      </c>
      <c r="B533" t="s">
        <v>123</v>
      </c>
      <c r="C533" t="s">
        <v>11</v>
      </c>
      <c r="D533" t="s">
        <v>1107</v>
      </c>
      <c r="E533" t="s">
        <v>1108</v>
      </c>
      <c r="F533" s="4">
        <v>2</v>
      </c>
      <c r="G533" s="1">
        <v>2</v>
      </c>
      <c r="H533" s="10">
        <v>0</v>
      </c>
      <c r="I533" s="4">
        <v>6</v>
      </c>
      <c r="J533" s="1">
        <v>6</v>
      </c>
      <c r="K533" s="1">
        <v>0</v>
      </c>
    </row>
    <row r="534" spans="1:11" x14ac:dyDescent="0.35">
      <c r="A534" t="s">
        <v>7</v>
      </c>
      <c r="B534" t="s">
        <v>207</v>
      </c>
      <c r="C534" t="s">
        <v>13</v>
      </c>
      <c r="D534" t="s">
        <v>1109</v>
      </c>
      <c r="E534" t="s">
        <v>1110</v>
      </c>
      <c r="F534" s="4">
        <v>1</v>
      </c>
      <c r="G534" s="1">
        <v>1</v>
      </c>
      <c r="H534" s="10">
        <v>0</v>
      </c>
      <c r="I534" s="4">
        <v>3</v>
      </c>
      <c r="J534" s="1">
        <v>3</v>
      </c>
      <c r="K534" s="1">
        <v>0</v>
      </c>
    </row>
    <row r="535" spans="1:11" x14ac:dyDescent="0.35">
      <c r="A535" t="s">
        <v>7</v>
      </c>
      <c r="B535" t="s">
        <v>32</v>
      </c>
      <c r="C535" t="s">
        <v>24</v>
      </c>
      <c r="D535" t="s">
        <v>1111</v>
      </c>
      <c r="E535" t="s">
        <v>1112</v>
      </c>
      <c r="F535" s="4">
        <v>0</v>
      </c>
      <c r="G535" s="1">
        <v>0</v>
      </c>
      <c r="H535" s="10">
        <v>0</v>
      </c>
      <c r="I535" s="4">
        <v>0</v>
      </c>
      <c r="J535" s="1">
        <v>0</v>
      </c>
      <c r="K535" s="1">
        <v>0</v>
      </c>
    </row>
    <row r="536" spans="1:11" x14ac:dyDescent="0.35">
      <c r="A536" t="s">
        <v>7</v>
      </c>
      <c r="B536" t="s">
        <v>195</v>
      </c>
      <c r="C536" t="s">
        <v>15</v>
      </c>
      <c r="D536" t="s">
        <v>1113</v>
      </c>
      <c r="E536" t="s">
        <v>1114</v>
      </c>
      <c r="F536" s="4">
        <v>0</v>
      </c>
      <c r="G536" s="1">
        <v>0</v>
      </c>
      <c r="H536" s="10">
        <v>0</v>
      </c>
      <c r="I536" s="4">
        <v>1</v>
      </c>
      <c r="J536" s="1">
        <v>1</v>
      </c>
      <c r="K536" s="1">
        <v>0</v>
      </c>
    </row>
    <row r="537" spans="1:11" x14ac:dyDescent="0.35">
      <c r="A537" t="s">
        <v>7</v>
      </c>
      <c r="B537" t="s">
        <v>96</v>
      </c>
      <c r="C537" t="s">
        <v>19</v>
      </c>
      <c r="D537" t="s">
        <v>1115</v>
      </c>
      <c r="E537" t="s">
        <v>1116</v>
      </c>
      <c r="F537" s="4">
        <v>0</v>
      </c>
      <c r="G537" s="1">
        <v>0</v>
      </c>
      <c r="H537" s="10">
        <v>0</v>
      </c>
      <c r="I537" s="4">
        <v>0</v>
      </c>
      <c r="J537" s="1">
        <v>0</v>
      </c>
      <c r="K537" s="1">
        <v>0</v>
      </c>
    </row>
    <row r="538" spans="1:11" x14ac:dyDescent="0.35">
      <c r="A538" t="s">
        <v>7</v>
      </c>
      <c r="B538" t="s">
        <v>204</v>
      </c>
      <c r="C538" t="s">
        <v>23</v>
      </c>
      <c r="D538" t="s">
        <v>1117</v>
      </c>
      <c r="E538" t="s">
        <v>1118</v>
      </c>
      <c r="F538" s="4">
        <v>0</v>
      </c>
      <c r="G538" s="1">
        <v>0</v>
      </c>
      <c r="H538" s="10">
        <v>0</v>
      </c>
      <c r="I538" s="4">
        <v>0</v>
      </c>
      <c r="J538" s="1">
        <v>0</v>
      </c>
      <c r="K538" s="1">
        <v>0</v>
      </c>
    </row>
    <row r="539" spans="1:11" x14ac:dyDescent="0.35">
      <c r="A539" t="s">
        <v>7</v>
      </c>
      <c r="B539" t="s">
        <v>161</v>
      </c>
      <c r="C539" t="s">
        <v>162</v>
      </c>
      <c r="D539" t="s">
        <v>1119</v>
      </c>
      <c r="E539" t="s">
        <v>1120</v>
      </c>
      <c r="F539" s="4">
        <v>5</v>
      </c>
      <c r="G539" s="1">
        <v>3</v>
      </c>
      <c r="H539" s="10">
        <v>2</v>
      </c>
      <c r="I539" s="4">
        <v>13</v>
      </c>
      <c r="J539" s="1">
        <v>8</v>
      </c>
      <c r="K539" s="1">
        <v>5</v>
      </c>
    </row>
    <row r="540" spans="1:11" x14ac:dyDescent="0.35">
      <c r="A540" t="s">
        <v>7</v>
      </c>
      <c r="B540" t="s">
        <v>195</v>
      </c>
      <c r="C540" t="s">
        <v>15</v>
      </c>
      <c r="D540" t="s">
        <v>1121</v>
      </c>
      <c r="E540" t="s">
        <v>1122</v>
      </c>
      <c r="F540" s="4">
        <v>0</v>
      </c>
      <c r="G540" s="1">
        <v>0</v>
      </c>
      <c r="H540" s="10">
        <v>0</v>
      </c>
      <c r="I540" s="4">
        <v>0</v>
      </c>
      <c r="J540" s="1">
        <v>0</v>
      </c>
      <c r="K540" s="1">
        <v>0</v>
      </c>
    </row>
    <row r="541" spans="1:11" x14ac:dyDescent="0.35">
      <c r="A541" t="s">
        <v>7</v>
      </c>
      <c r="B541" t="s">
        <v>123</v>
      </c>
      <c r="C541" t="s">
        <v>11</v>
      </c>
      <c r="D541" t="s">
        <v>1123</v>
      </c>
      <c r="E541" t="s">
        <v>1124</v>
      </c>
      <c r="F541" s="4">
        <v>0</v>
      </c>
      <c r="G541" s="1">
        <v>0</v>
      </c>
      <c r="H541" s="10">
        <v>0</v>
      </c>
      <c r="I541" s="4">
        <v>1</v>
      </c>
      <c r="J541" s="1">
        <v>1</v>
      </c>
      <c r="K541" s="1">
        <v>0</v>
      </c>
    </row>
    <row r="542" spans="1:11" x14ac:dyDescent="0.35">
      <c r="A542" t="s">
        <v>7</v>
      </c>
      <c r="B542" t="s">
        <v>96</v>
      </c>
      <c r="C542" t="s">
        <v>19</v>
      </c>
      <c r="D542" t="s">
        <v>1125</v>
      </c>
      <c r="E542" t="s">
        <v>1126</v>
      </c>
      <c r="F542" s="4">
        <v>0</v>
      </c>
      <c r="G542" s="1">
        <v>0</v>
      </c>
      <c r="H542" s="10">
        <v>0</v>
      </c>
      <c r="I542" s="4">
        <v>0</v>
      </c>
      <c r="J542" s="1">
        <v>0</v>
      </c>
      <c r="K542" s="1">
        <v>0</v>
      </c>
    </row>
    <row r="543" spans="1:11" x14ac:dyDescent="0.35">
      <c r="A543" t="s">
        <v>7</v>
      </c>
      <c r="B543" t="s">
        <v>32</v>
      </c>
      <c r="C543" t="s">
        <v>24</v>
      </c>
      <c r="D543" t="s">
        <v>1127</v>
      </c>
      <c r="E543" t="s">
        <v>1128</v>
      </c>
      <c r="F543" s="4">
        <v>0</v>
      </c>
      <c r="G543" s="1">
        <v>0</v>
      </c>
      <c r="H543" s="10">
        <v>0</v>
      </c>
      <c r="I543" s="4">
        <v>1</v>
      </c>
      <c r="J543" s="1">
        <v>1</v>
      </c>
      <c r="K543" s="1">
        <v>0</v>
      </c>
    </row>
    <row r="544" spans="1:11" x14ac:dyDescent="0.35">
      <c r="A544" t="s">
        <v>7</v>
      </c>
      <c r="B544" t="s">
        <v>68</v>
      </c>
      <c r="C544" t="s">
        <v>20</v>
      </c>
      <c r="D544" t="s">
        <v>1129</v>
      </c>
      <c r="E544" t="s">
        <v>1130</v>
      </c>
      <c r="F544" s="4">
        <v>0</v>
      </c>
      <c r="G544" s="1">
        <v>0</v>
      </c>
      <c r="H544" s="10">
        <v>0</v>
      </c>
      <c r="I544" s="4">
        <v>0</v>
      </c>
      <c r="J544" s="1">
        <v>0</v>
      </c>
      <c r="K544" s="1">
        <v>0</v>
      </c>
    </row>
    <row r="545" spans="1:11" x14ac:dyDescent="0.35">
      <c r="A545" t="s">
        <v>7</v>
      </c>
      <c r="B545" t="s">
        <v>96</v>
      </c>
      <c r="C545" t="s">
        <v>19</v>
      </c>
      <c r="D545" t="s">
        <v>1131</v>
      </c>
      <c r="E545" t="s">
        <v>1132</v>
      </c>
      <c r="F545" s="4">
        <v>0</v>
      </c>
      <c r="G545" s="1">
        <v>0</v>
      </c>
      <c r="H545" s="10">
        <v>0</v>
      </c>
      <c r="I545" s="4">
        <v>0</v>
      </c>
      <c r="J545" s="1">
        <v>0</v>
      </c>
      <c r="K545" s="1">
        <v>0</v>
      </c>
    </row>
    <row r="546" spans="1:11" x14ac:dyDescent="0.35">
      <c r="A546" t="s">
        <v>7</v>
      </c>
      <c r="B546" t="s">
        <v>32</v>
      </c>
      <c r="C546" t="s">
        <v>24</v>
      </c>
      <c r="D546" t="s">
        <v>1133</v>
      </c>
      <c r="E546" t="s">
        <v>1134</v>
      </c>
      <c r="F546" s="4">
        <v>0</v>
      </c>
      <c r="G546" s="1">
        <v>0</v>
      </c>
      <c r="H546" s="10">
        <v>0</v>
      </c>
      <c r="I546" s="4">
        <v>2</v>
      </c>
      <c r="J546" s="1">
        <v>2</v>
      </c>
      <c r="K546" s="1">
        <v>0</v>
      </c>
    </row>
    <row r="547" spans="1:11" x14ac:dyDescent="0.35">
      <c r="A547" t="s">
        <v>7</v>
      </c>
      <c r="B547" t="s">
        <v>73</v>
      </c>
      <c r="C547" t="s">
        <v>17</v>
      </c>
      <c r="D547" t="s">
        <v>1135</v>
      </c>
      <c r="E547" t="s">
        <v>1136</v>
      </c>
      <c r="F547" s="4">
        <v>0</v>
      </c>
      <c r="G547" s="1">
        <v>0</v>
      </c>
      <c r="H547" s="10">
        <v>0</v>
      </c>
      <c r="I547" s="4">
        <v>0</v>
      </c>
      <c r="J547" s="1">
        <v>0</v>
      </c>
      <c r="K547" s="1">
        <v>0</v>
      </c>
    </row>
    <row r="548" spans="1:11" x14ac:dyDescent="0.35">
      <c r="A548" t="s">
        <v>7</v>
      </c>
      <c r="B548" t="s">
        <v>96</v>
      </c>
      <c r="C548" t="s">
        <v>19</v>
      </c>
      <c r="D548" t="s">
        <v>1137</v>
      </c>
      <c r="E548" t="s">
        <v>1138</v>
      </c>
      <c r="F548" s="4">
        <v>0</v>
      </c>
      <c r="G548" s="1">
        <v>0</v>
      </c>
      <c r="H548" s="10">
        <v>0</v>
      </c>
      <c r="I548" s="4">
        <v>0</v>
      </c>
      <c r="J548" s="1">
        <v>0</v>
      </c>
      <c r="K548" s="1">
        <v>0</v>
      </c>
    </row>
    <row r="549" spans="1:11" x14ac:dyDescent="0.35">
      <c r="A549" t="s">
        <v>7</v>
      </c>
      <c r="B549" t="s">
        <v>96</v>
      </c>
      <c r="C549" t="s">
        <v>19</v>
      </c>
      <c r="D549" t="s">
        <v>1139</v>
      </c>
      <c r="E549" t="s">
        <v>1140</v>
      </c>
      <c r="F549" s="4">
        <v>0</v>
      </c>
      <c r="G549" s="1">
        <v>0</v>
      </c>
      <c r="H549" s="10">
        <v>0</v>
      </c>
      <c r="I549" s="4">
        <v>1</v>
      </c>
      <c r="J549" s="1">
        <v>1</v>
      </c>
      <c r="K549" s="1">
        <v>0</v>
      </c>
    </row>
    <row r="550" spans="1:11" x14ac:dyDescent="0.35">
      <c r="A550" t="s">
        <v>7</v>
      </c>
      <c r="B550" t="s">
        <v>123</v>
      </c>
      <c r="C550" t="s">
        <v>11</v>
      </c>
      <c r="D550" t="s">
        <v>1141</v>
      </c>
      <c r="E550" t="s">
        <v>1142</v>
      </c>
      <c r="F550" s="4">
        <v>1</v>
      </c>
      <c r="G550" s="1">
        <v>1</v>
      </c>
      <c r="H550" s="10">
        <v>0</v>
      </c>
      <c r="I550" s="4">
        <v>5</v>
      </c>
      <c r="J550" s="1">
        <v>5</v>
      </c>
      <c r="K550" s="1">
        <v>0</v>
      </c>
    </row>
    <row r="551" spans="1:11" x14ac:dyDescent="0.35">
      <c r="A551" t="s">
        <v>7</v>
      </c>
      <c r="B551" t="s">
        <v>54</v>
      </c>
      <c r="C551" t="s">
        <v>12</v>
      </c>
      <c r="D551" t="s">
        <v>1143</v>
      </c>
      <c r="E551" t="s">
        <v>1144</v>
      </c>
      <c r="F551" s="4">
        <v>0</v>
      </c>
      <c r="G551" s="1">
        <v>0</v>
      </c>
      <c r="H551" s="10">
        <v>0</v>
      </c>
      <c r="I551" s="4">
        <v>0</v>
      </c>
      <c r="J551" s="1">
        <v>0</v>
      </c>
      <c r="K551" s="1">
        <v>0</v>
      </c>
    </row>
    <row r="552" spans="1:11" x14ac:dyDescent="0.35">
      <c r="A552" t="s">
        <v>7</v>
      </c>
      <c r="B552" t="s">
        <v>73</v>
      </c>
      <c r="C552" t="s">
        <v>17</v>
      </c>
      <c r="D552" t="s">
        <v>1145</v>
      </c>
      <c r="E552" t="s">
        <v>1146</v>
      </c>
      <c r="F552" s="4">
        <v>0</v>
      </c>
      <c r="G552" s="1">
        <v>0</v>
      </c>
      <c r="H552" s="10">
        <v>0</v>
      </c>
      <c r="I552" s="4">
        <v>1</v>
      </c>
      <c r="J552" s="1">
        <v>1</v>
      </c>
      <c r="K552" s="1">
        <v>0</v>
      </c>
    </row>
    <row r="553" spans="1:11" x14ac:dyDescent="0.35">
      <c r="A553" t="s">
        <v>7</v>
      </c>
      <c r="B553" t="s">
        <v>32</v>
      </c>
      <c r="C553" t="s">
        <v>24</v>
      </c>
      <c r="D553" t="s">
        <v>1147</v>
      </c>
      <c r="E553" t="s">
        <v>1148</v>
      </c>
      <c r="F553" s="4">
        <v>0</v>
      </c>
      <c r="G553" s="1">
        <v>0</v>
      </c>
      <c r="H553" s="10">
        <v>0</v>
      </c>
      <c r="I553" s="4">
        <v>0</v>
      </c>
      <c r="J553" s="1">
        <v>0</v>
      </c>
      <c r="K553" s="1">
        <v>0</v>
      </c>
    </row>
    <row r="554" spans="1:11" x14ac:dyDescent="0.35">
      <c r="A554" t="s">
        <v>7</v>
      </c>
      <c r="B554" t="s">
        <v>73</v>
      </c>
      <c r="C554" t="s">
        <v>17</v>
      </c>
      <c r="D554" t="s">
        <v>1149</v>
      </c>
      <c r="E554" t="s">
        <v>1150</v>
      </c>
      <c r="F554" s="4">
        <v>0</v>
      </c>
      <c r="G554" s="1">
        <v>0</v>
      </c>
      <c r="H554" s="10">
        <v>0</v>
      </c>
      <c r="I554" s="4">
        <v>0</v>
      </c>
      <c r="J554" s="1">
        <v>0</v>
      </c>
      <c r="K554" s="1">
        <v>0</v>
      </c>
    </row>
    <row r="555" spans="1:11" x14ac:dyDescent="0.35">
      <c r="A555" t="s">
        <v>7</v>
      </c>
      <c r="B555" t="s">
        <v>32</v>
      </c>
      <c r="C555" t="s">
        <v>24</v>
      </c>
      <c r="D555" t="s">
        <v>1151</v>
      </c>
      <c r="E555" t="s">
        <v>1152</v>
      </c>
      <c r="F555" s="4">
        <v>0</v>
      </c>
      <c r="G555" s="1">
        <v>0</v>
      </c>
      <c r="H555" s="10">
        <v>0</v>
      </c>
      <c r="I555" s="4">
        <v>1</v>
      </c>
      <c r="J555" s="1">
        <v>1</v>
      </c>
      <c r="K555" s="1">
        <v>0</v>
      </c>
    </row>
    <row r="556" spans="1:11" x14ac:dyDescent="0.35">
      <c r="A556" t="s">
        <v>7</v>
      </c>
      <c r="B556" t="s">
        <v>134</v>
      </c>
      <c r="C556" t="s">
        <v>10</v>
      </c>
      <c r="D556" t="s">
        <v>1153</v>
      </c>
      <c r="E556" t="s">
        <v>1154</v>
      </c>
      <c r="F556" s="4">
        <v>0</v>
      </c>
      <c r="G556" s="1">
        <v>0</v>
      </c>
      <c r="H556" s="10">
        <v>0</v>
      </c>
      <c r="I556" s="4">
        <v>1</v>
      </c>
      <c r="J556" s="1">
        <v>1</v>
      </c>
      <c r="K556" s="1">
        <v>0</v>
      </c>
    </row>
    <row r="557" spans="1:11" x14ac:dyDescent="0.35">
      <c r="A557" t="s">
        <v>7</v>
      </c>
      <c r="B557" t="s">
        <v>286</v>
      </c>
      <c r="C557" t="s">
        <v>287</v>
      </c>
      <c r="D557" t="s">
        <v>1155</v>
      </c>
      <c r="E557" t="s">
        <v>1156</v>
      </c>
      <c r="F557" s="4">
        <v>9</v>
      </c>
      <c r="G557" s="1">
        <v>9</v>
      </c>
      <c r="H557" s="10">
        <v>0</v>
      </c>
      <c r="I557" s="4">
        <v>26</v>
      </c>
      <c r="J557" s="1">
        <v>26</v>
      </c>
      <c r="K557" s="1">
        <v>0</v>
      </c>
    </row>
    <row r="558" spans="1:11" x14ac:dyDescent="0.35">
      <c r="A558" t="s">
        <v>7</v>
      </c>
      <c r="B558" t="s">
        <v>32</v>
      </c>
      <c r="C558" t="s">
        <v>24</v>
      </c>
      <c r="D558" t="s">
        <v>1157</v>
      </c>
      <c r="E558" t="s">
        <v>1158</v>
      </c>
      <c r="F558" s="4">
        <v>1</v>
      </c>
      <c r="G558" s="1">
        <v>1</v>
      </c>
      <c r="H558" s="10">
        <v>0</v>
      </c>
      <c r="I558" s="4">
        <v>4</v>
      </c>
      <c r="J558" s="1">
        <v>4</v>
      </c>
      <c r="K558" s="1">
        <v>0</v>
      </c>
    </row>
    <row r="559" spans="1:11" x14ac:dyDescent="0.35">
      <c r="A559" t="s">
        <v>7</v>
      </c>
      <c r="B559" t="s">
        <v>73</v>
      </c>
      <c r="C559" t="s">
        <v>17</v>
      </c>
      <c r="D559" t="s">
        <v>1159</v>
      </c>
      <c r="E559" t="s">
        <v>1160</v>
      </c>
      <c r="F559" s="4">
        <v>0</v>
      </c>
      <c r="G559" s="1">
        <v>0</v>
      </c>
      <c r="H559" s="10">
        <v>0</v>
      </c>
      <c r="I559" s="4">
        <v>1</v>
      </c>
      <c r="J559" s="1">
        <v>1</v>
      </c>
      <c r="K559" s="1">
        <v>0</v>
      </c>
    </row>
    <row r="560" spans="1:11" x14ac:dyDescent="0.35">
      <c r="A560" t="s">
        <v>7</v>
      </c>
      <c r="B560" t="s">
        <v>123</v>
      </c>
      <c r="C560" t="s">
        <v>11</v>
      </c>
      <c r="D560" t="s">
        <v>1161</v>
      </c>
      <c r="E560" t="s">
        <v>1162</v>
      </c>
      <c r="F560" s="4">
        <v>1</v>
      </c>
      <c r="G560" s="1">
        <v>1</v>
      </c>
      <c r="H560" s="10">
        <v>0</v>
      </c>
      <c r="I560" s="4">
        <v>3</v>
      </c>
      <c r="J560" s="1">
        <v>3</v>
      </c>
      <c r="K560" s="1">
        <v>0</v>
      </c>
    </row>
    <row r="561" spans="1:11" x14ac:dyDescent="0.35">
      <c r="A561" t="s">
        <v>7</v>
      </c>
      <c r="B561" t="s">
        <v>140</v>
      </c>
      <c r="C561" t="s">
        <v>16</v>
      </c>
      <c r="D561" t="s">
        <v>1163</v>
      </c>
      <c r="E561" t="s">
        <v>1164</v>
      </c>
      <c r="F561" s="4">
        <v>0</v>
      </c>
      <c r="G561" s="1">
        <v>0</v>
      </c>
      <c r="H561" s="10">
        <v>0</v>
      </c>
      <c r="I561" s="4">
        <v>0</v>
      </c>
      <c r="J561" s="1">
        <v>0</v>
      </c>
      <c r="K561" s="1">
        <v>0</v>
      </c>
    </row>
    <row r="562" spans="1:11" x14ac:dyDescent="0.35">
      <c r="A562" t="s">
        <v>7</v>
      </c>
      <c r="B562" t="s">
        <v>286</v>
      </c>
      <c r="C562" t="s">
        <v>287</v>
      </c>
      <c r="D562" t="s">
        <v>1165</v>
      </c>
      <c r="E562" t="s">
        <v>1166</v>
      </c>
      <c r="F562" s="4">
        <v>8</v>
      </c>
      <c r="G562" s="1">
        <v>2</v>
      </c>
      <c r="H562" s="10">
        <v>6</v>
      </c>
      <c r="I562" s="4">
        <v>20</v>
      </c>
      <c r="J562" s="1">
        <v>7</v>
      </c>
      <c r="K562" s="1">
        <v>13</v>
      </c>
    </row>
    <row r="563" spans="1:11" x14ac:dyDescent="0.35">
      <c r="A563" t="s">
        <v>7</v>
      </c>
      <c r="B563" t="s">
        <v>314</v>
      </c>
      <c r="C563" t="s">
        <v>21</v>
      </c>
      <c r="D563" t="s">
        <v>1167</v>
      </c>
      <c r="E563" t="s">
        <v>1168</v>
      </c>
      <c r="F563" s="4">
        <v>0</v>
      </c>
      <c r="G563" s="1">
        <v>0</v>
      </c>
      <c r="H563" s="10">
        <v>0</v>
      </c>
      <c r="I563" s="4">
        <v>0</v>
      </c>
      <c r="J563" s="1">
        <v>0</v>
      </c>
      <c r="K563" s="1">
        <v>0</v>
      </c>
    </row>
    <row r="564" spans="1:11" x14ac:dyDescent="0.35">
      <c r="A564" t="s">
        <v>7</v>
      </c>
      <c r="B564" t="s">
        <v>286</v>
      </c>
      <c r="C564" t="s">
        <v>287</v>
      </c>
      <c r="D564" t="s">
        <v>1169</v>
      </c>
      <c r="E564" t="s">
        <v>1170</v>
      </c>
      <c r="F564" s="4">
        <v>1</v>
      </c>
      <c r="G564" s="1">
        <v>1</v>
      </c>
      <c r="H564" s="10">
        <v>0</v>
      </c>
      <c r="I564" s="4">
        <v>2</v>
      </c>
      <c r="J564" s="1">
        <v>2</v>
      </c>
      <c r="K564" s="1">
        <v>0</v>
      </c>
    </row>
    <row r="565" spans="1:11" x14ac:dyDescent="0.35">
      <c r="A565" t="s">
        <v>7</v>
      </c>
      <c r="B565" t="s">
        <v>134</v>
      </c>
      <c r="C565" t="s">
        <v>10</v>
      </c>
      <c r="D565" t="s">
        <v>1171</v>
      </c>
      <c r="E565" t="s">
        <v>1172</v>
      </c>
      <c r="F565" s="4">
        <v>0</v>
      </c>
      <c r="G565" s="1">
        <v>0</v>
      </c>
      <c r="H565" s="10">
        <v>0</v>
      </c>
      <c r="I565" s="4">
        <v>1</v>
      </c>
      <c r="J565" s="1">
        <v>1</v>
      </c>
      <c r="K565" s="1">
        <v>0</v>
      </c>
    </row>
    <row r="566" spans="1:11" x14ac:dyDescent="0.35">
      <c r="A566" t="s">
        <v>7</v>
      </c>
      <c r="B566" t="s">
        <v>204</v>
      </c>
      <c r="C566" t="s">
        <v>23</v>
      </c>
      <c r="D566" t="s">
        <v>1173</v>
      </c>
      <c r="E566" t="s">
        <v>1174</v>
      </c>
      <c r="F566" s="4">
        <v>0</v>
      </c>
      <c r="G566" s="1">
        <v>0</v>
      </c>
      <c r="H566" s="10">
        <v>0</v>
      </c>
      <c r="I566" s="4">
        <v>1</v>
      </c>
      <c r="J566" s="1">
        <v>1</v>
      </c>
      <c r="K566" s="1">
        <v>0</v>
      </c>
    </row>
    <row r="567" spans="1:11" x14ac:dyDescent="0.35">
      <c r="A567" t="s">
        <v>7</v>
      </c>
      <c r="B567" t="s">
        <v>155</v>
      </c>
      <c r="C567" t="s">
        <v>156</v>
      </c>
      <c r="D567" t="s">
        <v>1175</v>
      </c>
      <c r="E567" t="s">
        <v>1176</v>
      </c>
      <c r="F567" s="4">
        <v>0</v>
      </c>
      <c r="G567" s="1">
        <v>0</v>
      </c>
      <c r="H567" s="10">
        <v>0</v>
      </c>
      <c r="I567" s="4">
        <v>2</v>
      </c>
      <c r="J567" s="1">
        <v>1</v>
      </c>
      <c r="K567" s="1">
        <v>1</v>
      </c>
    </row>
    <row r="568" spans="1:11" x14ac:dyDescent="0.35">
      <c r="A568" t="s">
        <v>7</v>
      </c>
      <c r="B568" t="s">
        <v>59</v>
      </c>
      <c r="C568" t="s">
        <v>18</v>
      </c>
      <c r="D568" t="s">
        <v>1177</v>
      </c>
      <c r="E568" t="s">
        <v>1178</v>
      </c>
      <c r="F568" s="4">
        <v>0</v>
      </c>
      <c r="G568" s="1">
        <v>0</v>
      </c>
      <c r="H568" s="10">
        <v>0</v>
      </c>
      <c r="I568" s="4">
        <v>1</v>
      </c>
      <c r="J568" s="1">
        <v>1</v>
      </c>
      <c r="K568" s="1">
        <v>0</v>
      </c>
    </row>
    <row r="569" spans="1:11" x14ac:dyDescent="0.35">
      <c r="A569" t="s">
        <v>7</v>
      </c>
      <c r="B569" t="s">
        <v>73</v>
      </c>
      <c r="C569" t="s">
        <v>17</v>
      </c>
      <c r="D569" t="s">
        <v>1179</v>
      </c>
      <c r="E569" t="s">
        <v>1180</v>
      </c>
      <c r="F569" s="4">
        <v>0</v>
      </c>
      <c r="G569" s="1">
        <v>0</v>
      </c>
      <c r="H569" s="10">
        <v>0</v>
      </c>
      <c r="I569" s="4">
        <v>0</v>
      </c>
      <c r="J569" s="1">
        <v>0</v>
      </c>
      <c r="K569" s="1">
        <v>0</v>
      </c>
    </row>
    <row r="570" spans="1:11" x14ac:dyDescent="0.35">
      <c r="A570" t="s">
        <v>7</v>
      </c>
      <c r="B570" t="s">
        <v>195</v>
      </c>
      <c r="C570" t="s">
        <v>15</v>
      </c>
      <c r="D570" t="s">
        <v>1181</v>
      </c>
      <c r="E570" t="s">
        <v>1182</v>
      </c>
      <c r="F570" s="4">
        <v>0</v>
      </c>
      <c r="G570" s="1">
        <v>0</v>
      </c>
      <c r="H570" s="10">
        <v>0</v>
      </c>
      <c r="I570" s="4">
        <v>0</v>
      </c>
      <c r="J570" s="1">
        <v>0</v>
      </c>
      <c r="K570" s="1">
        <v>0</v>
      </c>
    </row>
    <row r="571" spans="1:11" x14ac:dyDescent="0.35">
      <c r="A571" t="s">
        <v>7</v>
      </c>
      <c r="B571" t="s">
        <v>137</v>
      </c>
      <c r="C571" t="s">
        <v>9</v>
      </c>
      <c r="D571" t="s">
        <v>1183</v>
      </c>
      <c r="E571" t="s">
        <v>1184</v>
      </c>
      <c r="F571" s="4">
        <v>0</v>
      </c>
      <c r="G571" s="1">
        <v>0</v>
      </c>
      <c r="H571" s="10">
        <v>0</v>
      </c>
      <c r="I571" s="4">
        <v>1</v>
      </c>
      <c r="J571" s="1">
        <v>1</v>
      </c>
      <c r="K571" s="1">
        <v>0</v>
      </c>
    </row>
    <row r="572" spans="1:11" x14ac:dyDescent="0.35">
      <c r="A572" t="s">
        <v>7</v>
      </c>
      <c r="B572" t="s">
        <v>59</v>
      </c>
      <c r="C572" t="s">
        <v>18</v>
      </c>
      <c r="D572" t="s">
        <v>1185</v>
      </c>
      <c r="E572" t="s">
        <v>1186</v>
      </c>
      <c r="F572" s="4">
        <v>0</v>
      </c>
      <c r="G572" s="1">
        <v>0</v>
      </c>
      <c r="H572" s="10">
        <v>0</v>
      </c>
      <c r="I572" s="4">
        <v>0</v>
      </c>
      <c r="J572" s="1">
        <v>0</v>
      </c>
      <c r="K572" s="1">
        <v>0</v>
      </c>
    </row>
    <row r="573" spans="1:11" x14ac:dyDescent="0.35">
      <c r="A573" t="s">
        <v>7</v>
      </c>
      <c r="B573" t="s">
        <v>155</v>
      </c>
      <c r="C573" t="s">
        <v>156</v>
      </c>
      <c r="D573" t="s">
        <v>1187</v>
      </c>
      <c r="E573" t="s">
        <v>1188</v>
      </c>
      <c r="F573" s="4">
        <v>0</v>
      </c>
      <c r="G573" s="1">
        <v>0</v>
      </c>
      <c r="H573" s="10">
        <v>0</v>
      </c>
      <c r="I573" s="4">
        <v>1</v>
      </c>
      <c r="J573" s="1">
        <v>1</v>
      </c>
      <c r="K573" s="1">
        <v>0</v>
      </c>
    </row>
    <row r="574" spans="1:11" x14ac:dyDescent="0.35">
      <c r="A574" t="s">
        <v>7</v>
      </c>
      <c r="B574" t="s">
        <v>32</v>
      </c>
      <c r="C574" t="s">
        <v>24</v>
      </c>
      <c r="D574" t="s">
        <v>1189</v>
      </c>
      <c r="E574" t="s">
        <v>1190</v>
      </c>
      <c r="F574" s="4">
        <v>0</v>
      </c>
      <c r="G574" s="1">
        <v>0</v>
      </c>
      <c r="H574" s="10">
        <v>0</v>
      </c>
      <c r="I574" s="4">
        <v>1</v>
      </c>
      <c r="J574" s="1">
        <v>1</v>
      </c>
      <c r="K574" s="1">
        <v>0</v>
      </c>
    </row>
    <row r="575" spans="1:11" x14ac:dyDescent="0.35">
      <c r="A575" t="s">
        <v>7</v>
      </c>
      <c r="B575" t="s">
        <v>195</v>
      </c>
      <c r="C575" t="s">
        <v>15</v>
      </c>
      <c r="D575" t="s">
        <v>1191</v>
      </c>
      <c r="E575" t="s">
        <v>1192</v>
      </c>
      <c r="F575" s="4">
        <v>0</v>
      </c>
      <c r="G575" s="1">
        <v>0</v>
      </c>
      <c r="H575" s="10">
        <v>0</v>
      </c>
      <c r="I575" s="4">
        <v>2</v>
      </c>
      <c r="J575" s="1">
        <v>2</v>
      </c>
      <c r="K575" s="1">
        <v>0</v>
      </c>
    </row>
    <row r="576" spans="1:11" x14ac:dyDescent="0.35">
      <c r="A576" t="s">
        <v>7</v>
      </c>
      <c r="B576" t="s">
        <v>32</v>
      </c>
      <c r="C576" t="s">
        <v>24</v>
      </c>
      <c r="D576" t="s">
        <v>1193</v>
      </c>
      <c r="E576" t="s">
        <v>1194</v>
      </c>
      <c r="F576" s="4">
        <v>0</v>
      </c>
      <c r="G576" s="1">
        <v>0</v>
      </c>
      <c r="H576" s="10">
        <v>0</v>
      </c>
      <c r="I576" s="4">
        <v>0</v>
      </c>
      <c r="J576" s="1">
        <v>0</v>
      </c>
      <c r="K576" s="1">
        <v>0</v>
      </c>
    </row>
    <row r="577" spans="1:11" x14ac:dyDescent="0.35">
      <c r="A577" t="s">
        <v>7</v>
      </c>
      <c r="B577" t="s">
        <v>25</v>
      </c>
      <c r="C577" t="s">
        <v>8</v>
      </c>
      <c r="D577" t="s">
        <v>1195</v>
      </c>
      <c r="E577" t="s">
        <v>1196</v>
      </c>
      <c r="F577" s="4">
        <v>14</v>
      </c>
      <c r="G577" s="1">
        <v>14</v>
      </c>
      <c r="H577" s="10">
        <v>0</v>
      </c>
      <c r="I577" s="4">
        <v>53</v>
      </c>
      <c r="J577" s="1">
        <v>53</v>
      </c>
      <c r="K577" s="1">
        <v>0</v>
      </c>
    </row>
    <row r="578" spans="1:11" x14ac:dyDescent="0.35">
      <c r="A578" t="s">
        <v>7</v>
      </c>
      <c r="B578" t="s">
        <v>195</v>
      </c>
      <c r="C578" t="s">
        <v>15</v>
      </c>
      <c r="D578" t="s">
        <v>1197</v>
      </c>
      <c r="E578" t="s">
        <v>1198</v>
      </c>
      <c r="F578" s="4">
        <v>2</v>
      </c>
      <c r="G578" s="1">
        <v>2</v>
      </c>
      <c r="H578" s="10">
        <v>0</v>
      </c>
      <c r="I578" s="4">
        <v>7</v>
      </c>
      <c r="J578" s="1">
        <v>7</v>
      </c>
      <c r="K578" s="1">
        <v>0</v>
      </c>
    </row>
    <row r="579" spans="1:11" x14ac:dyDescent="0.35">
      <c r="A579" t="s">
        <v>7</v>
      </c>
      <c r="B579" t="s">
        <v>54</v>
      </c>
      <c r="C579" t="s">
        <v>12</v>
      </c>
      <c r="D579" t="s">
        <v>1199</v>
      </c>
      <c r="E579" t="s">
        <v>1200</v>
      </c>
      <c r="F579" s="4">
        <v>0</v>
      </c>
      <c r="G579" s="1">
        <v>0</v>
      </c>
      <c r="H579" s="10">
        <v>0</v>
      </c>
      <c r="I579" s="4">
        <v>1</v>
      </c>
      <c r="J579" s="1">
        <v>1</v>
      </c>
      <c r="K579" s="1">
        <v>0</v>
      </c>
    </row>
    <row r="580" spans="1:11" x14ac:dyDescent="0.35">
      <c r="A580" t="s">
        <v>7</v>
      </c>
      <c r="B580" t="s">
        <v>207</v>
      </c>
      <c r="C580" t="s">
        <v>13</v>
      </c>
      <c r="D580" t="s">
        <v>1201</v>
      </c>
      <c r="E580" t="s">
        <v>1202</v>
      </c>
      <c r="F580" s="4">
        <v>0</v>
      </c>
      <c r="G580" s="1">
        <v>0</v>
      </c>
      <c r="H580" s="10">
        <v>0</v>
      </c>
      <c r="I580" s="4">
        <v>2</v>
      </c>
      <c r="J580" s="1">
        <v>2</v>
      </c>
      <c r="K580" s="1">
        <v>0</v>
      </c>
    </row>
    <row r="581" spans="1:11" x14ac:dyDescent="0.35">
      <c r="A581" t="s">
        <v>7</v>
      </c>
      <c r="B581" t="s">
        <v>155</v>
      </c>
      <c r="C581" t="s">
        <v>156</v>
      </c>
      <c r="D581" t="s">
        <v>1203</v>
      </c>
      <c r="E581" t="s">
        <v>1204</v>
      </c>
      <c r="F581" s="4">
        <v>0</v>
      </c>
      <c r="G581" s="1">
        <v>0</v>
      </c>
      <c r="H581" s="10">
        <v>0</v>
      </c>
      <c r="I581" s="4">
        <v>0</v>
      </c>
      <c r="J581" s="1">
        <v>0</v>
      </c>
      <c r="K581" s="1">
        <v>0</v>
      </c>
    </row>
    <row r="582" spans="1:11" x14ac:dyDescent="0.35">
      <c r="A582" t="s">
        <v>7</v>
      </c>
      <c r="B582" t="s">
        <v>59</v>
      </c>
      <c r="C582" t="s">
        <v>18</v>
      </c>
      <c r="D582" t="s">
        <v>1205</v>
      </c>
      <c r="E582" t="s">
        <v>1206</v>
      </c>
      <c r="F582" s="4">
        <v>0</v>
      </c>
      <c r="G582" s="1">
        <v>0</v>
      </c>
      <c r="H582" s="10">
        <v>0</v>
      </c>
      <c r="I582" s="4">
        <v>0</v>
      </c>
      <c r="J582" s="1">
        <v>0</v>
      </c>
      <c r="K582" s="1">
        <v>0</v>
      </c>
    </row>
    <row r="583" spans="1:11" x14ac:dyDescent="0.35">
      <c r="A583" t="s">
        <v>7</v>
      </c>
      <c r="B583" t="s">
        <v>549</v>
      </c>
      <c r="C583" t="s">
        <v>550</v>
      </c>
      <c r="D583" t="s">
        <v>1207</v>
      </c>
      <c r="E583" t="s">
        <v>1208</v>
      </c>
      <c r="F583" s="4">
        <v>0</v>
      </c>
      <c r="G583" s="1">
        <v>0</v>
      </c>
      <c r="H583" s="10">
        <v>0</v>
      </c>
      <c r="I583" s="4">
        <v>1</v>
      </c>
      <c r="J583" s="1">
        <v>1</v>
      </c>
      <c r="K583" s="1">
        <v>0</v>
      </c>
    </row>
    <row r="584" spans="1:11" x14ac:dyDescent="0.35">
      <c r="A584" t="s">
        <v>7</v>
      </c>
      <c r="B584" t="s">
        <v>68</v>
      </c>
      <c r="C584" t="s">
        <v>20</v>
      </c>
      <c r="D584" t="s">
        <v>1209</v>
      </c>
      <c r="E584" t="s">
        <v>1210</v>
      </c>
      <c r="F584" s="4">
        <v>0</v>
      </c>
      <c r="G584" s="1">
        <v>0</v>
      </c>
      <c r="H584" s="10">
        <v>0</v>
      </c>
      <c r="I584" s="4">
        <v>0</v>
      </c>
      <c r="J584" s="1">
        <v>0</v>
      </c>
      <c r="K584" s="1">
        <v>0</v>
      </c>
    </row>
    <row r="585" spans="1:11" x14ac:dyDescent="0.35">
      <c r="A585" t="s">
        <v>7</v>
      </c>
      <c r="B585" t="s">
        <v>286</v>
      </c>
      <c r="C585" t="s">
        <v>287</v>
      </c>
      <c r="D585" t="s">
        <v>1211</v>
      </c>
      <c r="E585" t="s">
        <v>1212</v>
      </c>
      <c r="F585" s="4">
        <v>2</v>
      </c>
      <c r="G585" s="1">
        <v>2</v>
      </c>
      <c r="H585" s="10">
        <v>0</v>
      </c>
      <c r="I585" s="4">
        <v>5</v>
      </c>
      <c r="J585" s="1">
        <v>5</v>
      </c>
      <c r="K585" s="1">
        <v>0</v>
      </c>
    </row>
    <row r="586" spans="1:11" x14ac:dyDescent="0.35">
      <c r="A586" t="s">
        <v>7</v>
      </c>
      <c r="B586" t="s">
        <v>73</v>
      </c>
      <c r="C586" t="s">
        <v>17</v>
      </c>
      <c r="D586" t="s">
        <v>1213</v>
      </c>
      <c r="E586" t="s">
        <v>1214</v>
      </c>
      <c r="F586" s="4">
        <v>1</v>
      </c>
      <c r="G586" s="1">
        <v>1</v>
      </c>
      <c r="H586" s="10">
        <v>0</v>
      </c>
      <c r="I586" s="4">
        <v>3</v>
      </c>
      <c r="J586" s="1">
        <v>3</v>
      </c>
      <c r="K586" s="1">
        <v>0</v>
      </c>
    </row>
    <row r="587" spans="1:11" x14ac:dyDescent="0.35">
      <c r="A587" t="s">
        <v>7</v>
      </c>
      <c r="B587" t="s">
        <v>140</v>
      </c>
      <c r="C587" t="s">
        <v>16</v>
      </c>
      <c r="D587" t="s">
        <v>1215</v>
      </c>
      <c r="E587" t="s">
        <v>1216</v>
      </c>
      <c r="F587" s="4">
        <v>0</v>
      </c>
      <c r="G587" s="1">
        <v>0</v>
      </c>
      <c r="H587" s="10">
        <v>0</v>
      </c>
      <c r="I587" s="4">
        <v>1</v>
      </c>
      <c r="J587" s="1">
        <v>1</v>
      </c>
      <c r="K587" s="1">
        <v>0</v>
      </c>
    </row>
    <row r="588" spans="1:11" x14ac:dyDescent="0.35">
      <c r="A588" t="s">
        <v>7</v>
      </c>
      <c r="B588" t="s">
        <v>96</v>
      </c>
      <c r="C588" t="s">
        <v>19</v>
      </c>
      <c r="D588" t="s">
        <v>1217</v>
      </c>
      <c r="E588" t="s">
        <v>1218</v>
      </c>
      <c r="F588" s="4">
        <v>0</v>
      </c>
      <c r="G588" s="1">
        <v>0</v>
      </c>
      <c r="H588" s="10">
        <v>0</v>
      </c>
      <c r="I588" s="4">
        <v>0</v>
      </c>
      <c r="J588" s="1">
        <v>0</v>
      </c>
      <c r="K588" s="1">
        <v>0</v>
      </c>
    </row>
    <row r="589" spans="1:11" x14ac:dyDescent="0.35">
      <c r="A589" t="s">
        <v>7</v>
      </c>
      <c r="B589" t="s">
        <v>54</v>
      </c>
      <c r="C589" t="s">
        <v>12</v>
      </c>
      <c r="D589" t="s">
        <v>1219</v>
      </c>
      <c r="E589" t="s">
        <v>1220</v>
      </c>
      <c r="F589" s="4">
        <v>2</v>
      </c>
      <c r="G589" s="1">
        <v>0</v>
      </c>
      <c r="H589" s="10">
        <v>2</v>
      </c>
      <c r="I589" s="4">
        <v>2</v>
      </c>
      <c r="J589" s="1">
        <v>0</v>
      </c>
      <c r="K589" s="1">
        <v>2</v>
      </c>
    </row>
    <row r="590" spans="1:11" x14ac:dyDescent="0.35">
      <c r="A590" t="s">
        <v>7</v>
      </c>
      <c r="B590" t="s">
        <v>96</v>
      </c>
      <c r="C590" t="s">
        <v>19</v>
      </c>
      <c r="D590" t="s">
        <v>1221</v>
      </c>
      <c r="E590" t="s">
        <v>1222</v>
      </c>
      <c r="F590" s="4">
        <v>0</v>
      </c>
      <c r="G590" s="1">
        <v>0</v>
      </c>
      <c r="H590" s="10">
        <v>0</v>
      </c>
      <c r="I590" s="4">
        <v>1</v>
      </c>
      <c r="J590" s="1">
        <v>1</v>
      </c>
      <c r="K590" s="1">
        <v>0</v>
      </c>
    </row>
    <row r="591" spans="1:11" x14ac:dyDescent="0.35">
      <c r="A591" t="s">
        <v>7</v>
      </c>
      <c r="B591" t="s">
        <v>32</v>
      </c>
      <c r="C591" t="s">
        <v>24</v>
      </c>
      <c r="D591" t="s">
        <v>1223</v>
      </c>
      <c r="E591" t="s">
        <v>1224</v>
      </c>
      <c r="F591" s="4">
        <v>0</v>
      </c>
      <c r="G591" s="1">
        <v>0</v>
      </c>
      <c r="H591" s="10">
        <v>0</v>
      </c>
      <c r="I591" s="4">
        <v>0</v>
      </c>
      <c r="J591" s="1">
        <v>0</v>
      </c>
      <c r="K591" s="1">
        <v>0</v>
      </c>
    </row>
    <row r="592" spans="1:11" x14ac:dyDescent="0.35">
      <c r="A592" t="s">
        <v>7</v>
      </c>
      <c r="B592" t="s">
        <v>32</v>
      </c>
      <c r="C592" t="s">
        <v>24</v>
      </c>
      <c r="D592" t="s">
        <v>1225</v>
      </c>
      <c r="E592" t="s">
        <v>1226</v>
      </c>
      <c r="F592" s="4">
        <v>0</v>
      </c>
      <c r="G592" s="1">
        <v>0</v>
      </c>
      <c r="H592" s="10">
        <v>0</v>
      </c>
      <c r="I592" s="4">
        <v>0</v>
      </c>
      <c r="J592" s="1">
        <v>0</v>
      </c>
      <c r="K592" s="1">
        <v>0</v>
      </c>
    </row>
    <row r="593" spans="1:11" x14ac:dyDescent="0.35">
      <c r="A593" t="s">
        <v>7</v>
      </c>
      <c r="B593" t="s">
        <v>32</v>
      </c>
      <c r="C593" t="s">
        <v>24</v>
      </c>
      <c r="D593" t="s">
        <v>1227</v>
      </c>
      <c r="E593" t="s">
        <v>1228</v>
      </c>
      <c r="F593" s="4">
        <v>0</v>
      </c>
      <c r="G593" s="1">
        <v>0</v>
      </c>
      <c r="H593" s="10">
        <v>0</v>
      </c>
      <c r="I593" s="4">
        <v>0</v>
      </c>
      <c r="J593" s="1">
        <v>0</v>
      </c>
      <c r="K593" s="1">
        <v>0</v>
      </c>
    </row>
    <row r="594" spans="1:11" x14ac:dyDescent="0.35">
      <c r="A594" t="s">
        <v>7</v>
      </c>
      <c r="B594" t="s">
        <v>195</v>
      </c>
      <c r="C594" t="s">
        <v>15</v>
      </c>
      <c r="D594" t="s">
        <v>1229</v>
      </c>
      <c r="E594" t="s">
        <v>1230</v>
      </c>
      <c r="F594" s="4">
        <v>0</v>
      </c>
      <c r="G594" s="1">
        <v>0</v>
      </c>
      <c r="H594" s="10">
        <v>0</v>
      </c>
      <c r="I594" s="4">
        <v>0</v>
      </c>
      <c r="J594" s="1">
        <v>0</v>
      </c>
      <c r="K594" s="1">
        <v>0</v>
      </c>
    </row>
    <row r="595" spans="1:11" x14ac:dyDescent="0.35">
      <c r="B595" t="s">
        <v>195</v>
      </c>
      <c r="C595" t="s">
        <v>15</v>
      </c>
      <c r="D595" t="s">
        <v>1231</v>
      </c>
      <c r="E595" t="s">
        <v>1232</v>
      </c>
      <c r="F595" s="4">
        <v>1</v>
      </c>
      <c r="G595" s="1">
        <v>1</v>
      </c>
      <c r="H595" s="10">
        <v>0</v>
      </c>
      <c r="I595" s="4">
        <v>2</v>
      </c>
      <c r="J595" s="1">
        <v>3</v>
      </c>
      <c r="K595" s="1">
        <v>0</v>
      </c>
    </row>
    <row r="596" spans="1:11" x14ac:dyDescent="0.35">
      <c r="B596" t="s">
        <v>195</v>
      </c>
      <c r="C596" t="s">
        <v>15</v>
      </c>
      <c r="D596" t="s">
        <v>1233</v>
      </c>
      <c r="E596" t="s">
        <v>1234</v>
      </c>
      <c r="F596" s="4">
        <v>5</v>
      </c>
      <c r="G596">
        <v>4</v>
      </c>
      <c r="H596" s="10">
        <v>0</v>
      </c>
      <c r="I596" s="4">
        <v>14</v>
      </c>
      <c r="J596" s="1">
        <v>8</v>
      </c>
      <c r="K596" s="1">
        <v>0</v>
      </c>
    </row>
    <row r="597" spans="1:11" x14ac:dyDescent="0.35">
      <c r="B597" t="s">
        <v>195</v>
      </c>
      <c r="C597" t="s">
        <v>15</v>
      </c>
      <c r="D597" t="s">
        <v>1235</v>
      </c>
      <c r="E597" t="s">
        <v>1236</v>
      </c>
      <c r="F597" s="4">
        <v>3</v>
      </c>
      <c r="G597">
        <v>4</v>
      </c>
      <c r="H597" s="10">
        <v>0</v>
      </c>
      <c r="I597" s="4">
        <v>9</v>
      </c>
      <c r="J597" s="1">
        <v>11</v>
      </c>
      <c r="K597" s="1">
        <v>0</v>
      </c>
    </row>
    <row r="598" spans="1:11" x14ac:dyDescent="0.35">
      <c r="B598" t="s">
        <v>195</v>
      </c>
      <c r="C598" t="s">
        <v>15</v>
      </c>
      <c r="D598" t="s">
        <v>1237</v>
      </c>
      <c r="E598" t="s">
        <v>1238</v>
      </c>
      <c r="F598" s="4">
        <v>4</v>
      </c>
      <c r="G598">
        <v>4</v>
      </c>
      <c r="H598" s="10">
        <v>0</v>
      </c>
      <c r="I598" s="4">
        <v>11</v>
      </c>
      <c r="J598" s="1">
        <v>8</v>
      </c>
      <c r="K598" s="1">
        <v>0</v>
      </c>
    </row>
    <row r="599" spans="1:11" x14ac:dyDescent="0.35">
      <c r="B599" t="s">
        <v>195</v>
      </c>
      <c r="C599" t="s">
        <v>15</v>
      </c>
      <c r="D599" t="s">
        <v>1239</v>
      </c>
      <c r="E599" t="s">
        <v>1240</v>
      </c>
      <c r="F599" s="4">
        <v>3</v>
      </c>
      <c r="G599">
        <v>7</v>
      </c>
      <c r="H599" s="10">
        <v>0</v>
      </c>
      <c r="I599" s="4">
        <v>8</v>
      </c>
      <c r="J599" s="1">
        <v>23</v>
      </c>
      <c r="K599" s="1">
        <v>0</v>
      </c>
    </row>
    <row r="600" spans="1:11" x14ac:dyDescent="0.35">
      <c r="B600" t="s">
        <v>195</v>
      </c>
      <c r="C600" t="s">
        <v>15</v>
      </c>
      <c r="D600" t="s">
        <v>1241</v>
      </c>
      <c r="E600" t="s">
        <v>1242</v>
      </c>
      <c r="F600" s="4">
        <v>1</v>
      </c>
      <c r="G600" s="1">
        <v>0</v>
      </c>
      <c r="H600" s="10">
        <v>0</v>
      </c>
      <c r="I600" s="4">
        <v>3</v>
      </c>
      <c r="J600" s="1">
        <v>2</v>
      </c>
      <c r="K600" s="1">
        <v>0</v>
      </c>
    </row>
    <row r="601" spans="1:11" x14ac:dyDescent="0.35">
      <c r="B601" t="s">
        <v>195</v>
      </c>
      <c r="C601" t="s">
        <v>15</v>
      </c>
      <c r="D601" t="s">
        <v>1243</v>
      </c>
      <c r="E601" t="s">
        <v>1244</v>
      </c>
      <c r="F601" s="4">
        <v>1</v>
      </c>
      <c r="G601" s="1">
        <v>0</v>
      </c>
      <c r="H601" s="10">
        <v>0</v>
      </c>
      <c r="I601" s="4">
        <v>2</v>
      </c>
      <c r="J601" s="1">
        <v>1</v>
      </c>
      <c r="K601" s="1">
        <v>0</v>
      </c>
    </row>
    <row r="602" spans="1:11" x14ac:dyDescent="0.35">
      <c r="B602" t="s">
        <v>195</v>
      </c>
      <c r="C602" t="s">
        <v>15</v>
      </c>
      <c r="D602" t="s">
        <v>1245</v>
      </c>
      <c r="E602" t="s">
        <v>1246</v>
      </c>
      <c r="F602" s="4">
        <v>4</v>
      </c>
      <c r="G602" s="1">
        <v>2</v>
      </c>
      <c r="H602" s="10">
        <v>0</v>
      </c>
      <c r="I602" s="4">
        <v>11</v>
      </c>
      <c r="J602" s="1">
        <v>4</v>
      </c>
      <c r="K602" s="1">
        <v>0</v>
      </c>
    </row>
    <row r="603" spans="1:11" x14ac:dyDescent="0.35">
      <c r="F603" s="4"/>
      <c r="G603" s="1"/>
      <c r="H603" s="10"/>
      <c r="I603" s="4"/>
      <c r="J603" s="1"/>
      <c r="K603" s="1"/>
    </row>
    <row r="609" spans="4:9" x14ac:dyDescent="0.35">
      <c r="D609" s="4"/>
      <c r="E609" s="1"/>
      <c r="F609" s="1"/>
      <c r="G609" s="4"/>
      <c r="H609" s="1"/>
      <c r="I609" s="4"/>
    </row>
    <row r="610" spans="4:9" x14ac:dyDescent="0.35">
      <c r="D610" s="4"/>
      <c r="F610" s="1"/>
      <c r="G610" s="4"/>
      <c r="I610" s="4"/>
    </row>
    <row r="611" spans="4:9" x14ac:dyDescent="0.35">
      <c r="D611" s="4"/>
      <c r="F611" s="1"/>
      <c r="G611" s="4"/>
      <c r="I611" s="4"/>
    </row>
    <row r="612" spans="4:9" x14ac:dyDescent="0.35">
      <c r="D612" s="4"/>
      <c r="F612" s="1"/>
      <c r="G612" s="4"/>
      <c r="I612" s="4"/>
    </row>
    <row r="613" spans="4:9" x14ac:dyDescent="0.35">
      <c r="D613" s="4"/>
      <c r="F613" s="1"/>
      <c r="G613" s="4"/>
      <c r="I613" s="4"/>
    </row>
    <row r="614" spans="4:9" x14ac:dyDescent="0.35">
      <c r="D614" s="4"/>
      <c r="F614" s="1"/>
      <c r="G614" s="4"/>
      <c r="I614" s="4"/>
    </row>
    <row r="615" spans="4:9" x14ac:dyDescent="0.35">
      <c r="D615" s="4"/>
      <c r="F615" s="1"/>
      <c r="G615" s="4"/>
      <c r="I615" s="4"/>
    </row>
    <row r="616" spans="4:9" x14ac:dyDescent="0.35">
      <c r="D616" s="4"/>
      <c r="F616" s="1"/>
      <c r="G616" s="4"/>
      <c r="I616" s="4"/>
    </row>
  </sheetData>
  <autoFilter ref="A3:E603" xr:uid="{8EA9DE2D-9EB3-4C7D-BDF2-7C92A2D0AE71}"/>
  <mergeCells count="2">
    <mergeCell ref="F1:H1"/>
    <mergeCell ref="I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f905a7-8196-4dbd-a045-ce66fef070d2" xsi:nil="true"/>
    <lcf76f155ced4ddcb4097134ff3c332f xmlns="5ec866e8-c7e7-4ee5-bf59-4d048a7d386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9D60DCB4D7541B2D29CE235EB3956" ma:contentTypeVersion="" ma:contentTypeDescription="Crée un document." ma:contentTypeScope="" ma:versionID="9d282925b27a269834574c00f0573c22">
  <xsd:schema xmlns:xsd="http://www.w3.org/2001/XMLSchema" xmlns:xs="http://www.w3.org/2001/XMLSchema" xmlns:p="http://schemas.microsoft.com/office/2006/metadata/properties" xmlns:ns2="d8f905a7-8196-4dbd-a045-ce66fef070d2" xmlns:ns3="5EC866E8-C7E7-4EE5-BF59-4D048A7D3868" xmlns:ns4="5ec866e8-c7e7-4ee5-bf59-4d048a7d3868" targetNamespace="http://schemas.microsoft.com/office/2006/metadata/properties" ma:root="true" ma:fieldsID="044ed5c4fb82f63654218b538747e9c2" ns2:_="" ns3:_="" ns4:_="">
    <xsd:import namespace="d8f905a7-8196-4dbd-a045-ce66fef070d2"/>
    <xsd:import namespace="5EC866E8-C7E7-4EE5-BF59-4D048A7D3868"/>
    <xsd:import namespace="5ec866e8-c7e7-4ee5-bf59-4d048a7d3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4:MediaServiceSearchProperties" minOccurs="0"/>
                <xsd:element ref="ns4:lcf76f155ced4ddcb4097134ff3c332f" minOccurs="0"/>
                <xsd:element ref="ns2:TaxCatchAll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905a7-8196-4dbd-a045-ce66fef070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0da77e2-53df-4d03-98a3-2d266d001a83}" ma:internalName="TaxCatchAll" ma:showField="CatchAllData" ma:web="d8f905a7-8196-4dbd-a045-ce66fef07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866E8-C7E7-4EE5-BF59-4D048A7D3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866e8-c7e7-4ee5-bf59-4d048a7d3868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91c4edf-6bd2-4c5f-9249-afae23fc5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2AF79-7923-4321-A890-B1CF560CC314}">
  <ds:schemaRefs>
    <ds:schemaRef ds:uri="http://schemas.microsoft.com/office/2006/documentManagement/types"/>
    <ds:schemaRef ds:uri="http://purl.org/dc/terms/"/>
    <ds:schemaRef ds:uri="5EC866E8-C7E7-4EE5-BF59-4D048A7D3868"/>
    <ds:schemaRef ds:uri="http://purl.org/dc/elements/1.1/"/>
    <ds:schemaRef ds:uri="http://schemas.openxmlformats.org/package/2006/metadata/core-properties"/>
    <ds:schemaRef ds:uri="d8f905a7-8196-4dbd-a045-ce66fef070d2"/>
    <ds:schemaRef ds:uri="http://schemas.microsoft.com/office/infopath/2007/PartnerControls"/>
    <ds:schemaRef ds:uri="http://schemas.microsoft.com/office/2006/metadata/properties"/>
    <ds:schemaRef ds:uri="5ec866e8-c7e7-4ee5-bf59-4d048a7d386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0D8E38-0FC6-4980-A8AD-DBEAF1243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905a7-8196-4dbd-a045-ce66fef070d2"/>
    <ds:schemaRef ds:uri="5EC866E8-C7E7-4EE5-BF59-4D048A7D3868"/>
    <ds:schemaRef ds:uri="5ec866e8-c7e7-4ee5-bf59-4d048a7d3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75F593-5D6B-457B-BCBA-184196A4A2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Besoin à la commune POST COTECH</vt:lpstr>
      <vt:lpstr>Besoin à la commune initial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PREVOST</dc:creator>
  <cp:lastModifiedBy>Louis PREVOST</cp:lastModifiedBy>
  <dcterms:created xsi:type="dcterms:W3CDTF">2022-12-21T10:54:16Z</dcterms:created>
  <dcterms:modified xsi:type="dcterms:W3CDTF">2023-04-26T13:09:46Z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0x01010037E9D60DCB4D7541B2D29CE235EB3956</vt:lpwstr>
  </property>
  <property fmtid="{D5CDD505-2E9C-101B-9397-08002B2CF9AE}" pid="3" name="MediaServiceImageTags">
    <vt:lpwstr/>
  </property>
</Properties>
</file>